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55" windowWidth="15480" windowHeight="11640" activeTab="0"/>
  </bookViews>
  <sheets>
    <sheet name="elite" sheetId="1" r:id="rId1"/>
    <sheet name="standard" sheetId="2" r:id="rId2"/>
    <sheet name="amatér" sheetId="3" r:id="rId3"/>
    <sheet name="senior" sheetId="4" r:id="rId4"/>
    <sheet name="ženy" sheetId="5" r:id="rId5"/>
  </sheets>
  <definedNames>
    <definedName name="_xlnm.Print_Area" localSheetId="2">'amatér'!$A$1:$U$38</definedName>
    <definedName name="_xlnm.Print_Area" localSheetId="0">'elite'!$A$1:$U$112</definedName>
    <definedName name="_xlnm.Print_Area" localSheetId="3">'senior'!$A$1:$U$44</definedName>
    <definedName name="_xlnm.Print_Area" localSheetId="1">'standard'!$A$1:$U$81</definedName>
    <definedName name="_xlnm.Print_Area" localSheetId="4">'ženy'!$A$1:$U$33</definedName>
  </definedNames>
  <calcPr fullCalcOnLoad="1"/>
</workbook>
</file>

<file path=xl/sharedStrings.xml><?xml version="1.0" encoding="utf-8"?>
<sst xmlns="http://schemas.openxmlformats.org/spreadsheetml/2006/main" count="569" uniqueCount="168">
  <si>
    <t>KVALIFIKACE</t>
  </si>
  <si>
    <t>SEMIFINÁLE</t>
  </si>
  <si>
    <t>FINÁLE</t>
  </si>
  <si>
    <t>celkový
počet
shoz.
kuželek</t>
  </si>
  <si>
    <t>Ø</t>
  </si>
  <si>
    <t>body za poř.</t>
  </si>
  <si>
    <t>Jméno hráče</t>
  </si>
  <si>
    <t>Han-
dicap</t>
  </si>
  <si>
    <t>sou-
čet</t>
  </si>
  <si>
    <t>KATEGORIE STANDARD</t>
  </si>
  <si>
    <t>KATEGORIE AMATÉR</t>
  </si>
  <si>
    <t>KATEGORIE ELITE</t>
  </si>
  <si>
    <t>KATEGORIE SENIOR</t>
  </si>
  <si>
    <t>KATEGORIE ŽENY</t>
  </si>
  <si>
    <t>11.turnaj Roto Grip Magic Bowling Cup 2013</t>
  </si>
  <si>
    <t>(celkem:107, muži:79, ženy:28)</t>
  </si>
  <si>
    <t>Best Bowling, Metropole Zličín, 15. a 16.11.2013</t>
  </si>
  <si>
    <t>(celkem:48 hráčů)</t>
  </si>
  <si>
    <t>(celkem:24 hráči)</t>
  </si>
  <si>
    <t>Homola Lukáš</t>
  </si>
  <si>
    <t>Čermák Pavel</t>
  </si>
  <si>
    <t>Lorenc Jaroslav ml.</t>
  </si>
  <si>
    <t>Hindrák Jiří</t>
  </si>
  <si>
    <t>0+1</t>
  </si>
  <si>
    <t>Szakos Oto</t>
  </si>
  <si>
    <t>Stulíková Dagmar</t>
  </si>
  <si>
    <t>12+10</t>
  </si>
  <si>
    <t>Mateovičová Eva</t>
  </si>
  <si>
    <t>16+8</t>
  </si>
  <si>
    <t>Prokůpková Alena</t>
  </si>
  <si>
    <t>9+8</t>
  </si>
  <si>
    <t>Verbič Miroslav</t>
  </si>
  <si>
    <t>Janovský Michal</t>
  </si>
  <si>
    <t>Mička Daniel</t>
  </si>
  <si>
    <t>Erben Roman</t>
  </si>
  <si>
    <t>Mužík Michal</t>
  </si>
  <si>
    <t>Vokrojová Marie</t>
  </si>
  <si>
    <t>5+8</t>
  </si>
  <si>
    <t>Oliva Miroslav</t>
  </si>
  <si>
    <t>Závladský Dušan</t>
  </si>
  <si>
    <t>10+1</t>
  </si>
  <si>
    <t>Kocmanová Jana</t>
  </si>
  <si>
    <t>13+8</t>
  </si>
  <si>
    <t>Nejezchleba Stanislav</t>
  </si>
  <si>
    <t>12+3</t>
  </si>
  <si>
    <t>Nefová Klára</t>
  </si>
  <si>
    <t>12+8</t>
  </si>
  <si>
    <t>Húšťavová Jana</t>
  </si>
  <si>
    <t>18+8</t>
  </si>
  <si>
    <t>Breindlová Anna</t>
  </si>
  <si>
    <t>10+10</t>
  </si>
  <si>
    <t>Holubčák Petr</t>
  </si>
  <si>
    <t>Žabka Zdeněk</t>
  </si>
  <si>
    <t>Váchová Věra</t>
  </si>
  <si>
    <t>7+8</t>
  </si>
  <si>
    <t>Rechtorik Milan</t>
  </si>
  <si>
    <t>Nováková Miluše</t>
  </si>
  <si>
    <t>Beštová Kateřina</t>
  </si>
  <si>
    <t>0+8</t>
  </si>
  <si>
    <t>Krňák Pavel</t>
  </si>
  <si>
    <t>Synek Aleš</t>
  </si>
  <si>
    <t>Filípková Kristýna</t>
  </si>
  <si>
    <t>21+16</t>
  </si>
  <si>
    <t>Polívka Dalibor</t>
  </si>
  <si>
    <t>4+1</t>
  </si>
  <si>
    <t>Beran Jiří st.</t>
  </si>
  <si>
    <t>Fleischmann Jan st.</t>
  </si>
  <si>
    <t>0+2</t>
  </si>
  <si>
    <t>Plechata Tomáš</t>
  </si>
  <si>
    <t>Frýbortová Marie</t>
  </si>
  <si>
    <t>7+10</t>
  </si>
  <si>
    <t>Rechtoriková Eva</t>
  </si>
  <si>
    <t>24+9</t>
  </si>
  <si>
    <t>Kolář Jan st.</t>
  </si>
  <si>
    <t>Skůrová Jana</t>
  </si>
  <si>
    <t>Hurka Jiří</t>
  </si>
  <si>
    <t>Klečka Jiří</t>
  </si>
  <si>
    <t>16+1</t>
  </si>
  <si>
    <t>Nosek Richard</t>
  </si>
  <si>
    <t>3+1</t>
  </si>
  <si>
    <t>Stulík Jiří</t>
  </si>
  <si>
    <t>4+2</t>
  </si>
  <si>
    <t>Vojtěchová Markéta</t>
  </si>
  <si>
    <t>24+16</t>
  </si>
  <si>
    <t>Vrážel Jiří</t>
  </si>
  <si>
    <t>Kolářová Hana</t>
  </si>
  <si>
    <t>13+9</t>
  </si>
  <si>
    <t>Šafařík Luděk</t>
  </si>
  <si>
    <t>Černá Michaela</t>
  </si>
  <si>
    <t>Vrňata David</t>
  </si>
  <si>
    <t>Kopřiva Milan</t>
  </si>
  <si>
    <t>Schön Viktor st.</t>
  </si>
  <si>
    <t>15+2</t>
  </si>
  <si>
    <t>Vrzal Pavel</t>
  </si>
  <si>
    <t>Vacek Pavel</t>
  </si>
  <si>
    <t>Marval Michal</t>
  </si>
  <si>
    <t>Vondra Josef</t>
  </si>
  <si>
    <t>Beran Jiří ml.</t>
  </si>
  <si>
    <t>Drábek Aleš</t>
  </si>
  <si>
    <t>Havel Petr ml.</t>
  </si>
  <si>
    <t>Větrovský Jaroslav</t>
  </si>
  <si>
    <t>Volčko Vladimír</t>
  </si>
  <si>
    <t>Bílek Miroslav</t>
  </si>
  <si>
    <t>Filipová Milena</t>
  </si>
  <si>
    <t>Borovec Jiří</t>
  </si>
  <si>
    <t>Krňáková Šárka</t>
  </si>
  <si>
    <t>10+8</t>
  </si>
  <si>
    <t>Glezgo Štefan</t>
  </si>
  <si>
    <t>7+1</t>
  </si>
  <si>
    <t>Bělecký Jiří</t>
  </si>
  <si>
    <t>9+1</t>
  </si>
  <si>
    <t>Leiský Leander</t>
  </si>
  <si>
    <t>19+2</t>
  </si>
  <si>
    <t>Soukupová Dana</t>
  </si>
  <si>
    <t>24+10</t>
  </si>
  <si>
    <t>Hradilová Daniela</t>
  </si>
  <si>
    <t>Čepelák Josef</t>
  </si>
  <si>
    <t>Květoň Jiří</t>
  </si>
  <si>
    <t>21+2</t>
  </si>
  <si>
    <t>Typolt Pavel</t>
  </si>
  <si>
    <t>Flegelová Dáša</t>
  </si>
  <si>
    <t>16+10</t>
  </si>
  <si>
    <t>Schönová Jana</t>
  </si>
  <si>
    <t>15+10</t>
  </si>
  <si>
    <t>Nefová Ilona</t>
  </si>
  <si>
    <t>19+8</t>
  </si>
  <si>
    <t>Větrovský Jaromír</t>
  </si>
  <si>
    <t>9+3</t>
  </si>
  <si>
    <t>Pechar Patrik</t>
  </si>
  <si>
    <t>Jeníček Jan</t>
  </si>
  <si>
    <t>23+8</t>
  </si>
  <si>
    <t>Vyšín Jan</t>
  </si>
  <si>
    <t>Slezák Luboš</t>
  </si>
  <si>
    <t>Hampl Milan</t>
  </si>
  <si>
    <t>Ambrož Jan</t>
  </si>
  <si>
    <t>Talaš Vlastimír</t>
  </si>
  <si>
    <t>20+2</t>
  </si>
  <si>
    <t>Hostaš Jan</t>
  </si>
  <si>
    <t>Pádárová Ivana</t>
  </si>
  <si>
    <t>Švec Ladislav</t>
  </si>
  <si>
    <t>Lukeš Vladimír</t>
  </si>
  <si>
    <t>18+2</t>
  </si>
  <si>
    <t>Závladská Svatava</t>
  </si>
  <si>
    <t>9+9</t>
  </si>
  <si>
    <t>Dědič Dalibor</t>
  </si>
  <si>
    <t>Kočár Stanislav</t>
  </si>
  <si>
    <t>Homola Ladislav</t>
  </si>
  <si>
    <t>Špirková Tereza</t>
  </si>
  <si>
    <t>Mach Libor</t>
  </si>
  <si>
    <t>Burian Ivan</t>
  </si>
  <si>
    <t>Smrž Jan</t>
  </si>
  <si>
    <t>Egert Jiří</t>
  </si>
  <si>
    <t>11+2</t>
  </si>
  <si>
    <t>Fleischmann Jan ml.</t>
  </si>
  <si>
    <t>Soukup Libor</t>
  </si>
  <si>
    <t>Prokůpek Pavel</t>
  </si>
  <si>
    <t>Guič Boris</t>
  </si>
  <si>
    <t>Pádár Karel</t>
  </si>
  <si>
    <t>16+2</t>
  </si>
  <si>
    <t>Frýbort Otakar</t>
  </si>
  <si>
    <t>12+2</t>
  </si>
  <si>
    <t>Kučírek František</t>
  </si>
  <si>
    <t>Vrňata Zdeněk</t>
  </si>
  <si>
    <t>Bešík Josef st.</t>
  </si>
  <si>
    <t>10+3</t>
  </si>
  <si>
    <t>Hradil Vavřinec</t>
  </si>
  <si>
    <t>Fifka Jaroslav</t>
  </si>
  <si>
    <t>Gregor Tomáš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</si>
</sst>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#,##0\ "/>
    <numFmt numFmtId="166" formatCode="&quot;hra č.&quot;0"/>
    <numFmt numFmtId="167" formatCode="0_+_0\ ;;&quot;0&quot;_+_0\ ;@&quot; &quot;"/>
  </numFmts>
  <fonts count="46">
    <font>
      <sz val="10"/>
      <name val="Tahoma"/>
      <family val="0"/>
    </font>
    <font>
      <sz val="11"/>
      <color indexed="8"/>
      <name val="Calibri"/>
      <family val="2"/>
    </font>
    <font>
      <b/>
      <i/>
      <sz val="10"/>
      <name val="Tahoma"/>
      <family val="2"/>
    </font>
    <font>
      <b/>
      <i/>
      <sz val="10"/>
      <color indexed="18"/>
      <name val="Tahoma"/>
      <family val="2"/>
    </font>
    <font>
      <b/>
      <sz val="12"/>
      <color indexed="18"/>
      <name val="Tahoma"/>
      <family val="2"/>
    </font>
    <font>
      <b/>
      <sz val="14"/>
      <color indexed="12"/>
      <name val="Times New Roman"/>
      <family val="1"/>
    </font>
    <font>
      <sz val="10"/>
      <color indexed="1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color indexed="55"/>
      <name val="Tahoma"/>
      <family val="2"/>
    </font>
    <font>
      <sz val="8"/>
      <color indexed="18"/>
      <name val="Tahoma"/>
      <family val="2"/>
    </font>
    <font>
      <b/>
      <i/>
      <sz val="24"/>
      <color indexed="18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11" xfId="0" applyFont="1" applyFill="1" applyBorder="1" applyAlignment="1">
      <alignment horizontal="centerContinuous"/>
    </xf>
    <xf numFmtId="0" fontId="3" fillId="33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0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0" fontId="7" fillId="33" borderId="14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8" fillId="33" borderId="16" xfId="0" applyFont="1" applyFill="1" applyBorder="1" applyAlignment="1" applyProtection="1">
      <alignment horizontal="centerContinuous" vertical="center"/>
      <protection hidden="1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17" xfId="0" applyFont="1" applyFill="1" applyBorder="1" applyAlignment="1" applyProtection="1">
      <alignment horizontal="centerContinuous" vertical="center"/>
      <protection hidden="1"/>
    </xf>
    <xf numFmtId="0" fontId="7" fillId="33" borderId="18" xfId="0" applyFont="1" applyFill="1" applyBorder="1" applyAlignment="1" applyProtection="1">
      <alignment horizontal="centerContinuous" vertical="center"/>
      <protection hidden="1"/>
    </xf>
    <xf numFmtId="0" fontId="7" fillId="33" borderId="19" xfId="0" applyFont="1" applyFill="1" applyBorder="1" applyAlignment="1" applyProtection="1">
      <alignment horizontal="centerContinuous" vertical="center"/>
      <protection hidden="1"/>
    </xf>
    <xf numFmtId="0" fontId="7" fillId="33" borderId="19" xfId="0" applyFont="1" applyFill="1" applyBorder="1" applyAlignment="1" applyProtection="1">
      <alignment horizontal="centerContinuous" vertical="center" wrapText="1"/>
      <protection hidden="1"/>
    </xf>
    <xf numFmtId="166" fontId="7" fillId="33" borderId="20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10" fillId="33" borderId="21" xfId="0" applyNumberFormat="1" applyFont="1" applyFill="1" applyBorder="1" applyAlignment="1" applyProtection="1" quotePrefix="1">
      <alignment horizontal="right" vertical="center"/>
      <protection locked="0"/>
    </xf>
    <xf numFmtId="0" fontId="7" fillId="33" borderId="22" xfId="0" applyFont="1" applyFill="1" applyBorder="1" applyAlignment="1" applyProtection="1">
      <alignment vertical="center"/>
      <protection locked="0"/>
    </xf>
    <xf numFmtId="167" fontId="11" fillId="33" borderId="22" xfId="0" applyNumberFormat="1" applyFont="1" applyFill="1" applyBorder="1" applyAlignment="1" applyProtection="1">
      <alignment horizontal="right" vertical="center"/>
      <protection locked="0"/>
    </xf>
    <xf numFmtId="165" fontId="7" fillId="0" borderId="23" xfId="0" applyNumberFormat="1" applyFont="1" applyFill="1" applyBorder="1" applyAlignment="1" applyProtection="1">
      <alignment vertical="center"/>
      <protection locked="0"/>
    </xf>
    <xf numFmtId="165" fontId="7" fillId="0" borderId="24" xfId="0" applyNumberFormat="1" applyFont="1" applyFill="1" applyBorder="1" applyAlignment="1" applyProtection="1">
      <alignment vertical="center"/>
      <protection locked="0"/>
    </xf>
    <xf numFmtId="165" fontId="7" fillId="0" borderId="25" xfId="0" applyNumberFormat="1" applyFont="1" applyFill="1" applyBorder="1" applyAlignment="1" applyProtection="1">
      <alignment vertical="center"/>
      <protection locked="0"/>
    </xf>
    <xf numFmtId="165" fontId="7" fillId="0" borderId="26" xfId="0" applyNumberFormat="1" applyFont="1" applyFill="1" applyBorder="1" applyAlignment="1" applyProtection="1">
      <alignment vertical="center"/>
      <protection locked="0"/>
    </xf>
    <xf numFmtId="4" fontId="7" fillId="0" borderId="24" xfId="0" applyNumberFormat="1" applyFont="1" applyFill="1" applyBorder="1" applyAlignment="1" applyProtection="1">
      <alignment vertical="center"/>
      <protection locked="0"/>
    </xf>
    <xf numFmtId="165" fontId="7" fillId="0" borderId="27" xfId="0" applyNumberFormat="1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Fill="1" applyAlignment="1">
      <alignment/>
    </xf>
    <xf numFmtId="164" fontId="10" fillId="33" borderId="21" xfId="0" applyNumberFormat="1" applyFont="1" applyFill="1" applyBorder="1" applyAlignment="1" quotePrefix="1">
      <alignment horizontal="right" vertical="center"/>
    </xf>
    <xf numFmtId="0" fontId="7" fillId="33" borderId="22" xfId="0" applyFont="1" applyFill="1" applyBorder="1" applyAlignment="1" applyProtection="1">
      <alignment vertical="center"/>
      <protection/>
    </xf>
    <xf numFmtId="167" fontId="11" fillId="33" borderId="22" xfId="0" applyNumberFormat="1" applyFont="1" applyFill="1" applyBorder="1" applyAlignment="1" applyProtection="1">
      <alignment horizontal="right" vertical="center"/>
      <protection hidden="1"/>
    </xf>
    <xf numFmtId="165" fontId="7" fillId="0" borderId="24" xfId="0" applyNumberFormat="1" applyFont="1" applyFill="1" applyBorder="1" applyAlignment="1" applyProtection="1">
      <alignment vertical="center"/>
      <protection hidden="1" locked="0"/>
    </xf>
    <xf numFmtId="165" fontId="7" fillId="0" borderId="23" xfId="0" applyNumberFormat="1" applyFont="1" applyFill="1" applyBorder="1" applyAlignment="1" applyProtection="1">
      <alignment vertical="center"/>
      <protection hidden="1"/>
    </xf>
    <xf numFmtId="4" fontId="7" fillId="0" borderId="24" xfId="0" applyNumberFormat="1" applyFont="1" applyFill="1" applyBorder="1" applyAlignment="1" applyProtection="1">
      <alignment vertical="center"/>
      <protection hidden="1"/>
    </xf>
    <xf numFmtId="165" fontId="7" fillId="0" borderId="2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/>
    </xf>
    <xf numFmtId="0" fontId="7" fillId="33" borderId="28" xfId="0" applyFont="1" applyFill="1" applyBorder="1" applyAlignment="1" applyProtection="1">
      <alignment horizontal="center" vertical="center" wrapText="1"/>
      <protection hidden="1"/>
    </xf>
    <xf numFmtId="166" fontId="7" fillId="33" borderId="28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33" borderId="29" xfId="0" applyFont="1" applyFill="1" applyBorder="1" applyAlignment="1" applyProtection="1">
      <alignment horizontal="center" vertical="center" wrapText="1"/>
      <protection hidden="1"/>
    </xf>
    <xf numFmtId="166" fontId="7" fillId="33" borderId="30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33" borderId="31" xfId="0" applyFont="1" applyFill="1" applyBorder="1" applyAlignment="1" applyProtection="1">
      <alignment horizontal="centerContinuous" vertical="center"/>
      <protection hidden="1"/>
    </xf>
    <xf numFmtId="0" fontId="7" fillId="33" borderId="32" xfId="0" applyFont="1" applyFill="1" applyBorder="1" applyAlignment="1" applyProtection="1">
      <alignment horizontal="centerContinuous" vertical="center"/>
      <protection hidden="1"/>
    </xf>
    <xf numFmtId="0" fontId="6" fillId="33" borderId="33" xfId="0" applyFont="1" applyFill="1" applyBorder="1" applyAlignment="1">
      <alignment horizontal="right" vertical="center"/>
    </xf>
    <xf numFmtId="0" fontId="12" fillId="33" borderId="11" xfId="0" applyFont="1" applyFill="1" applyBorder="1" applyAlignment="1">
      <alignment horizontal="centerContinuous" vertical="top"/>
    </xf>
    <xf numFmtId="0" fontId="7" fillId="33" borderId="34" xfId="0" applyFont="1" applyFill="1" applyBorder="1" applyAlignment="1" applyProtection="1">
      <alignment horizontal="center" vertical="center" wrapText="1"/>
      <protection hidden="1"/>
    </xf>
    <xf numFmtId="0" fontId="7" fillId="33" borderId="35" xfId="0" applyFont="1" applyFill="1" applyBorder="1" applyAlignment="1" applyProtection="1">
      <alignment horizontal="center" vertical="center" wrapText="1"/>
      <protection hidden="1"/>
    </xf>
    <xf numFmtId="0" fontId="7" fillId="33" borderId="36" xfId="0" applyFont="1" applyFill="1" applyBorder="1" applyAlignment="1" applyProtection="1">
      <alignment horizontal="center" vertical="center" wrapText="1"/>
      <protection hidden="1"/>
    </xf>
    <xf numFmtId="0" fontId="7" fillId="33" borderId="37" xfId="0" applyFont="1" applyFill="1" applyBorder="1" applyAlignment="1" applyProtection="1">
      <alignment horizontal="center" vertical="center"/>
      <protection hidden="1"/>
    </xf>
    <xf numFmtId="0" fontId="7" fillId="33" borderId="38" xfId="0" applyFont="1" applyFill="1" applyBorder="1" applyAlignment="1" applyProtection="1">
      <alignment horizontal="center" vertical="center"/>
      <protection hidden="1"/>
    </xf>
    <xf numFmtId="0" fontId="7" fillId="33" borderId="39" xfId="0" applyFont="1" applyFill="1" applyBorder="1" applyAlignment="1" applyProtection="1">
      <alignment horizontal="center" vertical="center"/>
      <protection hidden="1"/>
    </xf>
    <xf numFmtId="0" fontId="9" fillId="33" borderId="40" xfId="0" applyFont="1" applyFill="1" applyBorder="1" applyAlignment="1" applyProtection="1">
      <alignment horizontal="center" vertical="center" textRotation="90" wrapText="1"/>
      <protection hidden="1"/>
    </xf>
    <xf numFmtId="0" fontId="9" fillId="33" borderId="41" xfId="0" applyFont="1" applyFill="1" applyBorder="1" applyAlignment="1" applyProtection="1">
      <alignment horizontal="center" vertical="center" textRotation="90" wrapText="1"/>
      <protection hidden="1"/>
    </xf>
    <xf numFmtId="0" fontId="9" fillId="33" borderId="42" xfId="0" applyFont="1" applyFill="1" applyBorder="1" applyAlignment="1" applyProtection="1">
      <alignment horizontal="center" vertical="center" textRotation="90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2"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rgb="FF00008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333375</xdr:rowOff>
    </xdr:from>
    <xdr:to>
      <xdr:col>2</xdr:col>
      <xdr:colOff>219075</xdr:colOff>
      <xdr:row>3</xdr:row>
      <xdr:rowOff>28575</xdr:rowOff>
    </xdr:to>
    <xdr:pic>
      <xdr:nvPicPr>
        <xdr:cNvPr id="1" name="Logo" descr="0"/>
        <xdr:cNvPicPr preferRelativeResize="1">
          <a:picLocks noChangeAspect="1"/>
        </xdr:cNvPicPr>
      </xdr:nvPicPr>
      <xdr:blipFill>
        <a:blip r:embed="rId1"/>
        <a:srcRect b="14102"/>
        <a:stretch>
          <a:fillRect/>
        </a:stretch>
      </xdr:blipFill>
      <xdr:spPr>
        <a:xfrm>
          <a:off x="76200" y="333375"/>
          <a:ext cx="1466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333375</xdr:rowOff>
    </xdr:from>
    <xdr:to>
      <xdr:col>2</xdr:col>
      <xdr:colOff>219075</xdr:colOff>
      <xdr:row>3</xdr:row>
      <xdr:rowOff>28575</xdr:rowOff>
    </xdr:to>
    <xdr:pic>
      <xdr:nvPicPr>
        <xdr:cNvPr id="1" name="Logo" descr="0"/>
        <xdr:cNvPicPr preferRelativeResize="1">
          <a:picLocks noChangeAspect="1"/>
        </xdr:cNvPicPr>
      </xdr:nvPicPr>
      <xdr:blipFill>
        <a:blip r:embed="rId1"/>
        <a:srcRect b="14102"/>
        <a:stretch>
          <a:fillRect/>
        </a:stretch>
      </xdr:blipFill>
      <xdr:spPr>
        <a:xfrm>
          <a:off x="76200" y="333375"/>
          <a:ext cx="1466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333375</xdr:rowOff>
    </xdr:from>
    <xdr:to>
      <xdr:col>2</xdr:col>
      <xdr:colOff>219075</xdr:colOff>
      <xdr:row>3</xdr:row>
      <xdr:rowOff>28575</xdr:rowOff>
    </xdr:to>
    <xdr:pic>
      <xdr:nvPicPr>
        <xdr:cNvPr id="1" name="Logo" descr="0"/>
        <xdr:cNvPicPr preferRelativeResize="1">
          <a:picLocks noChangeAspect="1"/>
        </xdr:cNvPicPr>
      </xdr:nvPicPr>
      <xdr:blipFill>
        <a:blip r:embed="rId1"/>
        <a:srcRect b="14102"/>
        <a:stretch>
          <a:fillRect/>
        </a:stretch>
      </xdr:blipFill>
      <xdr:spPr>
        <a:xfrm>
          <a:off x="76200" y="333375"/>
          <a:ext cx="1466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333375</xdr:rowOff>
    </xdr:from>
    <xdr:to>
      <xdr:col>2</xdr:col>
      <xdr:colOff>219075</xdr:colOff>
      <xdr:row>3</xdr:row>
      <xdr:rowOff>28575</xdr:rowOff>
    </xdr:to>
    <xdr:pic>
      <xdr:nvPicPr>
        <xdr:cNvPr id="1" name="Logo" descr="0"/>
        <xdr:cNvPicPr preferRelativeResize="1">
          <a:picLocks noChangeAspect="1"/>
        </xdr:cNvPicPr>
      </xdr:nvPicPr>
      <xdr:blipFill>
        <a:blip r:embed="rId1"/>
        <a:srcRect b="14102"/>
        <a:stretch>
          <a:fillRect/>
        </a:stretch>
      </xdr:blipFill>
      <xdr:spPr>
        <a:xfrm>
          <a:off x="76200" y="333375"/>
          <a:ext cx="1466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333375</xdr:rowOff>
    </xdr:from>
    <xdr:to>
      <xdr:col>2</xdr:col>
      <xdr:colOff>219075</xdr:colOff>
      <xdr:row>3</xdr:row>
      <xdr:rowOff>28575</xdr:rowOff>
    </xdr:to>
    <xdr:pic>
      <xdr:nvPicPr>
        <xdr:cNvPr id="1" name="Logo" descr="0"/>
        <xdr:cNvPicPr preferRelativeResize="1">
          <a:picLocks noChangeAspect="1"/>
        </xdr:cNvPicPr>
      </xdr:nvPicPr>
      <xdr:blipFill>
        <a:blip r:embed="rId1"/>
        <a:srcRect b="14102"/>
        <a:stretch>
          <a:fillRect/>
        </a:stretch>
      </xdr:blipFill>
      <xdr:spPr>
        <a:xfrm>
          <a:off x="76200" y="333375"/>
          <a:ext cx="1466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V303"/>
  <sheetViews>
    <sheetView showGridLines="0" showRowColHeaders="0" showZeros="0" tabSelected="1" showOutlineSymbols="0" zoomScaleSheetLayoutView="100" zoomScalePageLayoutView="0" workbookViewId="0" topLeftCell="A1">
      <pane xSplit="3" ySplit="5" topLeftCell="D6" activePane="bottomRight" state="frozen"/>
      <selection pane="topLeft" activeCell="A2" sqref="A2"/>
      <selection pane="topRight" activeCell="E2" sqref="E2"/>
      <selection pane="bottomLeft" activeCell="A6" sqref="A6"/>
      <selection pane="bottomRight" activeCell="B6" sqref="B6"/>
    </sheetView>
  </sheetViews>
  <sheetFormatPr defaultColWidth="9.140625" defaultRowHeight="12.75" outlineLevelCol="1"/>
  <cols>
    <col min="1" max="1" width="4.140625" style="0" customWidth="1"/>
    <col min="2" max="2" width="15.7109375" style="0" customWidth="1"/>
    <col min="3" max="3" width="5.140625" style="47" customWidth="1"/>
    <col min="4" max="7" width="4.7109375" style="0" customWidth="1"/>
    <col min="8" max="8" width="5.00390625" style="0" customWidth="1"/>
    <col min="9" max="12" width="4.7109375" style="0" customWidth="1"/>
    <col min="13" max="13" width="4.8515625" style="0" customWidth="1"/>
    <col min="14" max="17" width="4.7109375" style="0" customWidth="1"/>
    <col min="18" max="18" width="5.00390625" style="0" customWidth="1"/>
    <col min="19" max="19" width="6.57421875" style="0" customWidth="1"/>
    <col min="20" max="20" width="6.140625" style="0" customWidth="1"/>
    <col min="21" max="21" width="3.7109375" style="0" customWidth="1" collapsed="1"/>
    <col min="22" max="22" width="5.7109375" style="0" hidden="1" customWidth="1" outlineLevel="1"/>
  </cols>
  <sheetData>
    <row r="1" spans="1:22" s="7" customFormat="1" ht="35.25" customHeight="1">
      <c r="A1" s="1"/>
      <c r="B1" s="2"/>
      <c r="C1" s="3"/>
      <c r="D1" s="55" t="s">
        <v>14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</row>
    <row r="2" spans="1:22" ht="21" customHeight="1">
      <c r="A2" s="8"/>
      <c r="B2" s="9"/>
      <c r="C2" s="10"/>
      <c r="D2" s="11"/>
      <c r="E2" s="12" t="s">
        <v>11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3" t="s">
        <v>16</v>
      </c>
      <c r="U2" s="54"/>
      <c r="V2" s="14"/>
    </row>
    <row r="3" spans="1:22" s="19" customFormat="1" ht="15" customHeight="1">
      <c r="A3" s="15"/>
      <c r="B3" s="16"/>
      <c r="C3" s="16"/>
      <c r="D3" s="17" t="s">
        <v>0</v>
      </c>
      <c r="E3" s="17"/>
      <c r="F3" s="17"/>
      <c r="G3" s="17"/>
      <c r="H3" s="17"/>
      <c r="I3" s="52" t="s">
        <v>1</v>
      </c>
      <c r="J3" s="17"/>
      <c r="K3" s="17"/>
      <c r="L3" s="17"/>
      <c r="M3" s="17"/>
      <c r="N3" s="52" t="s">
        <v>2</v>
      </c>
      <c r="O3" s="17"/>
      <c r="P3" s="17"/>
      <c r="Q3" s="17"/>
      <c r="R3" s="17"/>
      <c r="S3" s="56" t="s">
        <v>3</v>
      </c>
      <c r="T3" s="59" t="s">
        <v>4</v>
      </c>
      <c r="U3" s="62" t="s">
        <v>5</v>
      </c>
      <c r="V3" s="18"/>
    </row>
    <row r="4" spans="1:22" s="19" customFormat="1" ht="10.5">
      <c r="A4" s="15"/>
      <c r="B4" s="16"/>
      <c r="C4" s="16"/>
      <c r="D4" s="20" t="s">
        <v>15</v>
      </c>
      <c r="E4" s="20"/>
      <c r="F4" s="20"/>
      <c r="G4" s="20"/>
      <c r="H4" s="20"/>
      <c r="I4" s="53" t="s">
        <v>17</v>
      </c>
      <c r="J4" s="20"/>
      <c r="K4" s="20"/>
      <c r="L4" s="20"/>
      <c r="M4" s="20"/>
      <c r="N4" s="53" t="s">
        <v>18</v>
      </c>
      <c r="O4" s="20"/>
      <c r="P4" s="20"/>
      <c r="Q4" s="20"/>
      <c r="R4" s="20"/>
      <c r="S4" s="57"/>
      <c r="T4" s="60"/>
      <c r="U4" s="63"/>
      <c r="V4" s="18"/>
    </row>
    <row r="5" spans="1:22" s="26" customFormat="1" ht="30" customHeight="1" collapsed="1">
      <c r="A5" s="21"/>
      <c r="B5" s="22" t="s">
        <v>6</v>
      </c>
      <c r="C5" s="23" t="s">
        <v>7</v>
      </c>
      <c r="D5" s="24">
        <v>1</v>
      </c>
      <c r="E5" s="24">
        <v>2</v>
      </c>
      <c r="F5" s="24">
        <v>3</v>
      </c>
      <c r="G5" s="24">
        <v>4</v>
      </c>
      <c r="H5" s="50" t="s">
        <v>8</v>
      </c>
      <c r="I5" s="51">
        <v>5</v>
      </c>
      <c r="J5" s="49">
        <v>6</v>
      </c>
      <c r="K5" s="49">
        <v>7</v>
      </c>
      <c r="L5" s="49">
        <v>8</v>
      </c>
      <c r="M5" s="50" t="s">
        <v>8</v>
      </c>
      <c r="N5" s="51">
        <v>9</v>
      </c>
      <c r="O5" s="49">
        <v>10</v>
      </c>
      <c r="P5" s="49">
        <v>11</v>
      </c>
      <c r="Q5" s="49">
        <v>12</v>
      </c>
      <c r="R5" s="48" t="s">
        <v>8</v>
      </c>
      <c r="S5" s="58"/>
      <c r="T5" s="61"/>
      <c r="U5" s="64"/>
      <c r="V5" s="25"/>
    </row>
    <row r="6" spans="1:22" s="19" customFormat="1" ht="15" customHeight="1">
      <c r="A6" s="27">
        <v>1</v>
      </c>
      <c r="B6" s="28" t="s">
        <v>19</v>
      </c>
      <c r="C6" s="29">
        <v>0</v>
      </c>
      <c r="D6" s="30">
        <v>194</v>
      </c>
      <c r="E6" s="31">
        <v>198</v>
      </c>
      <c r="F6" s="31">
        <v>204</v>
      </c>
      <c r="G6" s="31">
        <v>200</v>
      </c>
      <c r="H6" s="32">
        <v>796</v>
      </c>
      <c r="I6" s="30">
        <v>213</v>
      </c>
      <c r="J6" s="31">
        <v>238</v>
      </c>
      <c r="K6" s="31">
        <v>214</v>
      </c>
      <c r="L6" s="31">
        <v>166</v>
      </c>
      <c r="M6" s="32">
        <v>831</v>
      </c>
      <c r="N6" s="30">
        <v>225</v>
      </c>
      <c r="O6" s="31">
        <v>202</v>
      </c>
      <c r="P6" s="31">
        <v>259</v>
      </c>
      <c r="Q6" s="33">
        <v>249</v>
      </c>
      <c r="R6" s="32">
        <v>935</v>
      </c>
      <c r="S6" s="30">
        <v>2562</v>
      </c>
      <c r="T6" s="34">
        <v>213.5</v>
      </c>
      <c r="U6" s="35">
        <v>75</v>
      </c>
      <c r="V6" s="18">
        <v>2</v>
      </c>
    </row>
    <row r="7" spans="1:22" s="19" customFormat="1" ht="15" customHeight="1">
      <c r="A7" s="27">
        <v>2</v>
      </c>
      <c r="B7" s="28" t="s">
        <v>20</v>
      </c>
      <c r="C7" s="29">
        <v>0</v>
      </c>
      <c r="D7" s="30">
        <v>248</v>
      </c>
      <c r="E7" s="31">
        <v>219</v>
      </c>
      <c r="F7" s="31">
        <v>177</v>
      </c>
      <c r="G7" s="31">
        <v>226</v>
      </c>
      <c r="H7" s="32">
        <v>870</v>
      </c>
      <c r="I7" s="30">
        <v>218</v>
      </c>
      <c r="J7" s="31">
        <v>186</v>
      </c>
      <c r="K7" s="31">
        <v>213</v>
      </c>
      <c r="L7" s="31">
        <v>223</v>
      </c>
      <c r="M7" s="32">
        <v>840</v>
      </c>
      <c r="N7" s="30">
        <v>238</v>
      </c>
      <c r="O7" s="31">
        <v>278</v>
      </c>
      <c r="P7" s="31">
        <v>174</v>
      </c>
      <c r="Q7" s="33">
        <v>220</v>
      </c>
      <c r="R7" s="32">
        <v>910</v>
      </c>
      <c r="S7" s="30">
        <v>2620</v>
      </c>
      <c r="T7" s="34">
        <v>218.33333333333334</v>
      </c>
      <c r="U7" s="35">
        <v>70</v>
      </c>
      <c r="V7" s="18">
        <v>3</v>
      </c>
    </row>
    <row r="8" spans="1:22" s="19" customFormat="1" ht="15" customHeight="1">
      <c r="A8" s="27">
        <v>3</v>
      </c>
      <c r="B8" s="28" t="s">
        <v>21</v>
      </c>
      <c r="C8" s="29">
        <v>0</v>
      </c>
      <c r="D8" s="30">
        <v>227</v>
      </c>
      <c r="E8" s="31">
        <v>188</v>
      </c>
      <c r="F8" s="31">
        <v>204</v>
      </c>
      <c r="G8" s="31">
        <v>246</v>
      </c>
      <c r="H8" s="32">
        <v>865</v>
      </c>
      <c r="I8" s="30">
        <v>226</v>
      </c>
      <c r="J8" s="31">
        <v>225</v>
      </c>
      <c r="K8" s="31">
        <v>247</v>
      </c>
      <c r="L8" s="31">
        <v>186</v>
      </c>
      <c r="M8" s="32">
        <v>884</v>
      </c>
      <c r="N8" s="30">
        <v>194</v>
      </c>
      <c r="O8" s="31">
        <v>237</v>
      </c>
      <c r="P8" s="31">
        <v>258</v>
      </c>
      <c r="Q8" s="33">
        <v>213</v>
      </c>
      <c r="R8" s="32">
        <v>902</v>
      </c>
      <c r="S8" s="30">
        <v>2651</v>
      </c>
      <c r="T8" s="34">
        <v>220.91666666666666</v>
      </c>
      <c r="U8" s="35">
        <v>69</v>
      </c>
      <c r="V8" s="18">
        <v>4</v>
      </c>
    </row>
    <row r="9" spans="1:22" s="19" customFormat="1" ht="15" customHeight="1">
      <c r="A9" s="27">
        <v>4</v>
      </c>
      <c r="B9" s="28" t="s">
        <v>22</v>
      </c>
      <c r="C9" s="29" t="s">
        <v>23</v>
      </c>
      <c r="D9" s="30">
        <v>265</v>
      </c>
      <c r="E9" s="31">
        <v>204</v>
      </c>
      <c r="F9" s="31">
        <v>289</v>
      </c>
      <c r="G9" s="31">
        <v>227</v>
      </c>
      <c r="H9" s="32">
        <v>989</v>
      </c>
      <c r="I9" s="30">
        <v>0</v>
      </c>
      <c r="J9" s="31">
        <v>0</v>
      </c>
      <c r="K9" s="31">
        <v>0</v>
      </c>
      <c r="L9" s="31">
        <v>0</v>
      </c>
      <c r="M9" s="32">
        <v>0</v>
      </c>
      <c r="N9" s="30">
        <v>203</v>
      </c>
      <c r="O9" s="31">
        <v>213</v>
      </c>
      <c r="P9" s="31">
        <v>225</v>
      </c>
      <c r="Q9" s="33">
        <v>237</v>
      </c>
      <c r="R9" s="32">
        <v>882</v>
      </c>
      <c r="S9" s="30">
        <v>1863</v>
      </c>
      <c r="T9" s="34">
        <v>232.875</v>
      </c>
      <c r="U9" s="35">
        <v>68</v>
      </c>
      <c r="V9" s="18">
        <v>5</v>
      </c>
    </row>
    <row r="10" spans="1:22" s="19" customFormat="1" ht="15" customHeight="1">
      <c r="A10" s="27">
        <v>5</v>
      </c>
      <c r="B10" s="28" t="s">
        <v>24</v>
      </c>
      <c r="C10" s="29">
        <v>3</v>
      </c>
      <c r="D10" s="30">
        <v>256</v>
      </c>
      <c r="E10" s="31">
        <v>276</v>
      </c>
      <c r="F10" s="31">
        <v>249</v>
      </c>
      <c r="G10" s="31">
        <v>199</v>
      </c>
      <c r="H10" s="32">
        <v>992</v>
      </c>
      <c r="I10" s="30">
        <v>0</v>
      </c>
      <c r="J10" s="31">
        <v>0</v>
      </c>
      <c r="K10" s="31">
        <v>0</v>
      </c>
      <c r="L10" s="31">
        <v>0</v>
      </c>
      <c r="M10" s="32">
        <v>0</v>
      </c>
      <c r="N10" s="30">
        <v>204</v>
      </c>
      <c r="O10" s="31">
        <v>178</v>
      </c>
      <c r="P10" s="31">
        <v>248</v>
      </c>
      <c r="Q10" s="33">
        <v>240</v>
      </c>
      <c r="R10" s="32">
        <v>882</v>
      </c>
      <c r="S10" s="30">
        <v>1850</v>
      </c>
      <c r="T10" s="34">
        <v>231.25</v>
      </c>
      <c r="U10" s="35">
        <v>67</v>
      </c>
      <c r="V10" s="18">
        <v>6</v>
      </c>
    </row>
    <row r="11" spans="1:22" s="19" customFormat="1" ht="15" customHeight="1">
      <c r="A11" s="27">
        <v>6</v>
      </c>
      <c r="B11" s="28" t="s">
        <v>25</v>
      </c>
      <c r="C11" s="29" t="s">
        <v>26</v>
      </c>
      <c r="D11" s="30">
        <v>183</v>
      </c>
      <c r="E11" s="31">
        <v>196</v>
      </c>
      <c r="F11" s="31">
        <v>160</v>
      </c>
      <c r="G11" s="31">
        <v>193</v>
      </c>
      <c r="H11" s="32">
        <v>820</v>
      </c>
      <c r="I11" s="30">
        <v>193</v>
      </c>
      <c r="J11" s="31">
        <v>200</v>
      </c>
      <c r="K11" s="31">
        <v>213</v>
      </c>
      <c r="L11" s="31">
        <v>147</v>
      </c>
      <c r="M11" s="32">
        <v>841</v>
      </c>
      <c r="N11" s="30">
        <v>180</v>
      </c>
      <c r="O11" s="31">
        <v>201</v>
      </c>
      <c r="P11" s="31">
        <v>176</v>
      </c>
      <c r="Q11" s="33">
        <v>236</v>
      </c>
      <c r="R11" s="32">
        <v>881</v>
      </c>
      <c r="S11" s="30">
        <v>2278</v>
      </c>
      <c r="T11" s="34">
        <v>189.83333333333334</v>
      </c>
      <c r="U11" s="35">
        <v>66</v>
      </c>
      <c r="V11" s="18">
        <v>7</v>
      </c>
    </row>
    <row r="12" spans="1:22" s="19" customFormat="1" ht="15" customHeight="1">
      <c r="A12" s="27">
        <v>7</v>
      </c>
      <c r="B12" s="28" t="s">
        <v>27</v>
      </c>
      <c r="C12" s="29" t="s">
        <v>28</v>
      </c>
      <c r="D12" s="30">
        <v>187</v>
      </c>
      <c r="E12" s="31">
        <v>201</v>
      </c>
      <c r="F12" s="31">
        <v>196</v>
      </c>
      <c r="G12" s="31">
        <v>144</v>
      </c>
      <c r="H12" s="32">
        <v>824</v>
      </c>
      <c r="I12" s="30">
        <v>158</v>
      </c>
      <c r="J12" s="31">
        <v>177</v>
      </c>
      <c r="K12" s="31">
        <v>146</v>
      </c>
      <c r="L12" s="31">
        <v>235</v>
      </c>
      <c r="M12" s="32">
        <v>812</v>
      </c>
      <c r="N12" s="30">
        <v>181</v>
      </c>
      <c r="O12" s="31">
        <v>220</v>
      </c>
      <c r="P12" s="31">
        <v>147</v>
      </c>
      <c r="Q12" s="33">
        <v>224</v>
      </c>
      <c r="R12" s="32">
        <v>868</v>
      </c>
      <c r="S12" s="30">
        <v>2216</v>
      </c>
      <c r="T12" s="34">
        <v>184.66666666666666</v>
      </c>
      <c r="U12" s="35">
        <v>65</v>
      </c>
      <c r="V12" s="18">
        <v>8</v>
      </c>
    </row>
    <row r="13" spans="1:22" s="19" customFormat="1" ht="15" customHeight="1">
      <c r="A13" s="27">
        <v>8</v>
      </c>
      <c r="B13" s="28" t="s">
        <v>29</v>
      </c>
      <c r="C13" s="29" t="s">
        <v>30</v>
      </c>
      <c r="D13" s="30">
        <v>181</v>
      </c>
      <c r="E13" s="31">
        <v>186</v>
      </c>
      <c r="F13" s="31">
        <v>169</v>
      </c>
      <c r="G13" s="31">
        <v>193</v>
      </c>
      <c r="H13" s="32">
        <v>797</v>
      </c>
      <c r="I13" s="30">
        <v>159</v>
      </c>
      <c r="J13" s="31">
        <v>226</v>
      </c>
      <c r="K13" s="31">
        <v>189</v>
      </c>
      <c r="L13" s="31">
        <v>238</v>
      </c>
      <c r="M13" s="32">
        <v>880</v>
      </c>
      <c r="N13" s="30">
        <v>180</v>
      </c>
      <c r="O13" s="31">
        <v>200</v>
      </c>
      <c r="P13" s="31">
        <v>184</v>
      </c>
      <c r="Q13" s="33">
        <v>212</v>
      </c>
      <c r="R13" s="32">
        <v>844</v>
      </c>
      <c r="S13" s="30">
        <v>2317</v>
      </c>
      <c r="T13" s="34">
        <v>193.08333333333334</v>
      </c>
      <c r="U13" s="35">
        <v>64</v>
      </c>
      <c r="V13" s="18">
        <v>9</v>
      </c>
    </row>
    <row r="14" spans="1:22" s="19" customFormat="1" ht="15" customHeight="1">
      <c r="A14" s="27">
        <v>9</v>
      </c>
      <c r="B14" s="28" t="s">
        <v>31</v>
      </c>
      <c r="C14" s="29">
        <v>6</v>
      </c>
      <c r="D14" s="30">
        <v>190</v>
      </c>
      <c r="E14" s="31">
        <v>180</v>
      </c>
      <c r="F14" s="31">
        <v>224</v>
      </c>
      <c r="G14" s="31">
        <v>256</v>
      </c>
      <c r="H14" s="32">
        <v>874</v>
      </c>
      <c r="I14" s="30">
        <v>198</v>
      </c>
      <c r="J14" s="31">
        <v>205</v>
      </c>
      <c r="K14" s="31">
        <v>170</v>
      </c>
      <c r="L14" s="31">
        <v>221</v>
      </c>
      <c r="M14" s="32">
        <v>818</v>
      </c>
      <c r="N14" s="30">
        <v>149</v>
      </c>
      <c r="O14" s="31">
        <v>234</v>
      </c>
      <c r="P14" s="31">
        <v>255</v>
      </c>
      <c r="Q14" s="33">
        <v>157</v>
      </c>
      <c r="R14" s="32">
        <v>819</v>
      </c>
      <c r="S14" s="30">
        <v>2439</v>
      </c>
      <c r="T14" s="34">
        <v>203.25</v>
      </c>
      <c r="U14" s="35">
        <v>63</v>
      </c>
      <c r="V14" s="18">
        <v>10</v>
      </c>
    </row>
    <row r="15" spans="1:22" s="19" customFormat="1" ht="15" customHeight="1">
      <c r="A15" s="27">
        <v>10</v>
      </c>
      <c r="B15" s="28" t="s">
        <v>32</v>
      </c>
      <c r="C15" s="29">
        <v>0</v>
      </c>
      <c r="D15" s="30">
        <v>239</v>
      </c>
      <c r="E15" s="31">
        <v>223</v>
      </c>
      <c r="F15" s="31">
        <v>177</v>
      </c>
      <c r="G15" s="31">
        <v>248</v>
      </c>
      <c r="H15" s="32">
        <v>887</v>
      </c>
      <c r="I15" s="30">
        <v>0</v>
      </c>
      <c r="J15" s="31">
        <v>0</v>
      </c>
      <c r="K15" s="31">
        <v>0</v>
      </c>
      <c r="L15" s="31">
        <v>0</v>
      </c>
      <c r="M15" s="32">
        <v>0</v>
      </c>
      <c r="N15" s="30">
        <v>191</v>
      </c>
      <c r="O15" s="31">
        <v>226</v>
      </c>
      <c r="P15" s="31">
        <v>192</v>
      </c>
      <c r="Q15" s="33">
        <v>208</v>
      </c>
      <c r="R15" s="32">
        <v>817</v>
      </c>
      <c r="S15" s="30">
        <v>1704</v>
      </c>
      <c r="T15" s="34">
        <v>213</v>
      </c>
      <c r="U15" s="35">
        <v>62</v>
      </c>
      <c r="V15" s="18">
        <v>11</v>
      </c>
    </row>
    <row r="16" spans="1:22" s="19" customFormat="1" ht="15" customHeight="1">
      <c r="A16" s="27">
        <v>11</v>
      </c>
      <c r="B16" s="28" t="s">
        <v>33</v>
      </c>
      <c r="C16" s="29">
        <v>0</v>
      </c>
      <c r="D16" s="30">
        <v>247</v>
      </c>
      <c r="E16" s="31">
        <v>245</v>
      </c>
      <c r="F16" s="31">
        <v>206</v>
      </c>
      <c r="G16" s="31">
        <v>189</v>
      </c>
      <c r="H16" s="32">
        <v>887</v>
      </c>
      <c r="I16" s="30">
        <v>203</v>
      </c>
      <c r="J16" s="31">
        <v>235</v>
      </c>
      <c r="K16" s="31">
        <v>217</v>
      </c>
      <c r="L16" s="31">
        <v>184</v>
      </c>
      <c r="M16" s="32">
        <v>839</v>
      </c>
      <c r="N16" s="30">
        <v>187</v>
      </c>
      <c r="O16" s="31">
        <v>241</v>
      </c>
      <c r="P16" s="31">
        <v>192</v>
      </c>
      <c r="Q16" s="33">
        <v>192</v>
      </c>
      <c r="R16" s="32">
        <v>812</v>
      </c>
      <c r="S16" s="30">
        <v>2538</v>
      </c>
      <c r="T16" s="34">
        <v>211.5</v>
      </c>
      <c r="U16" s="35">
        <v>61</v>
      </c>
      <c r="V16" s="18">
        <v>12</v>
      </c>
    </row>
    <row r="17" spans="1:22" s="19" customFormat="1" ht="15" customHeight="1">
      <c r="A17" s="27">
        <v>12</v>
      </c>
      <c r="B17" s="28" t="s">
        <v>34</v>
      </c>
      <c r="C17" s="29">
        <v>8</v>
      </c>
      <c r="D17" s="30">
        <v>195</v>
      </c>
      <c r="E17" s="31">
        <v>189</v>
      </c>
      <c r="F17" s="31">
        <v>174</v>
      </c>
      <c r="G17" s="31">
        <v>219</v>
      </c>
      <c r="H17" s="32">
        <v>809</v>
      </c>
      <c r="I17" s="30">
        <v>224</v>
      </c>
      <c r="J17" s="31">
        <v>177</v>
      </c>
      <c r="K17" s="31">
        <v>288</v>
      </c>
      <c r="L17" s="31">
        <v>210</v>
      </c>
      <c r="M17" s="32">
        <v>931</v>
      </c>
      <c r="N17" s="30">
        <v>167</v>
      </c>
      <c r="O17" s="31">
        <v>154</v>
      </c>
      <c r="P17" s="31">
        <v>230</v>
      </c>
      <c r="Q17" s="33">
        <v>228</v>
      </c>
      <c r="R17" s="32">
        <v>811</v>
      </c>
      <c r="S17" s="30">
        <v>2455</v>
      </c>
      <c r="T17" s="34">
        <v>204.58333333333334</v>
      </c>
      <c r="U17" s="35">
        <v>60</v>
      </c>
      <c r="V17" s="18">
        <v>13</v>
      </c>
    </row>
    <row r="18" spans="1:22" s="19" customFormat="1" ht="15" customHeight="1">
      <c r="A18" s="27">
        <v>13</v>
      </c>
      <c r="B18" s="28" t="s">
        <v>35</v>
      </c>
      <c r="C18" s="29">
        <v>0</v>
      </c>
      <c r="D18" s="30">
        <v>194</v>
      </c>
      <c r="E18" s="31">
        <v>277</v>
      </c>
      <c r="F18" s="31">
        <v>233</v>
      </c>
      <c r="G18" s="31">
        <v>184</v>
      </c>
      <c r="H18" s="32">
        <v>888</v>
      </c>
      <c r="I18" s="30">
        <v>0</v>
      </c>
      <c r="J18" s="31">
        <v>0</v>
      </c>
      <c r="K18" s="31">
        <v>0</v>
      </c>
      <c r="L18" s="31">
        <v>0</v>
      </c>
      <c r="M18" s="32">
        <v>0</v>
      </c>
      <c r="N18" s="30">
        <v>279</v>
      </c>
      <c r="O18" s="31">
        <v>169</v>
      </c>
      <c r="P18" s="31">
        <v>185</v>
      </c>
      <c r="Q18" s="33">
        <v>166</v>
      </c>
      <c r="R18" s="32">
        <v>799</v>
      </c>
      <c r="S18" s="30">
        <v>1687</v>
      </c>
      <c r="T18" s="34">
        <v>210.875</v>
      </c>
      <c r="U18" s="35">
        <v>59</v>
      </c>
      <c r="V18" s="18">
        <v>14</v>
      </c>
    </row>
    <row r="19" spans="1:22" s="19" customFormat="1" ht="15" customHeight="1">
      <c r="A19" s="27">
        <v>14</v>
      </c>
      <c r="B19" s="28" t="s">
        <v>36</v>
      </c>
      <c r="C19" s="29" t="s">
        <v>37</v>
      </c>
      <c r="D19" s="30">
        <v>201</v>
      </c>
      <c r="E19" s="31">
        <v>194</v>
      </c>
      <c r="F19" s="31">
        <v>175</v>
      </c>
      <c r="G19" s="31">
        <v>173</v>
      </c>
      <c r="H19" s="32">
        <v>795</v>
      </c>
      <c r="I19" s="30">
        <v>161</v>
      </c>
      <c r="J19" s="31">
        <v>189</v>
      </c>
      <c r="K19" s="31">
        <v>188</v>
      </c>
      <c r="L19" s="31">
        <v>222</v>
      </c>
      <c r="M19" s="32">
        <v>812</v>
      </c>
      <c r="N19" s="30">
        <v>138</v>
      </c>
      <c r="O19" s="31">
        <v>213</v>
      </c>
      <c r="P19" s="31">
        <v>203</v>
      </c>
      <c r="Q19" s="33">
        <v>190</v>
      </c>
      <c r="R19" s="32">
        <v>796</v>
      </c>
      <c r="S19" s="30">
        <v>2247</v>
      </c>
      <c r="T19" s="34">
        <v>187.25</v>
      </c>
      <c r="U19" s="35">
        <v>58</v>
      </c>
      <c r="V19" s="18">
        <v>15</v>
      </c>
    </row>
    <row r="20" spans="1:22" s="19" customFormat="1" ht="15" customHeight="1">
      <c r="A20" s="27">
        <v>15</v>
      </c>
      <c r="B20" s="28" t="s">
        <v>38</v>
      </c>
      <c r="C20" s="29">
        <v>0</v>
      </c>
      <c r="D20" s="30">
        <v>177</v>
      </c>
      <c r="E20" s="31">
        <v>288</v>
      </c>
      <c r="F20" s="31">
        <v>180</v>
      </c>
      <c r="G20" s="31">
        <v>193</v>
      </c>
      <c r="H20" s="32">
        <v>838</v>
      </c>
      <c r="I20" s="30">
        <v>189</v>
      </c>
      <c r="J20" s="31">
        <v>225</v>
      </c>
      <c r="K20" s="31">
        <v>180</v>
      </c>
      <c r="L20" s="31">
        <v>247</v>
      </c>
      <c r="M20" s="32">
        <v>841</v>
      </c>
      <c r="N20" s="30">
        <v>195</v>
      </c>
      <c r="O20" s="31">
        <v>206</v>
      </c>
      <c r="P20" s="31">
        <v>184</v>
      </c>
      <c r="Q20" s="33">
        <v>188</v>
      </c>
      <c r="R20" s="32">
        <v>773</v>
      </c>
      <c r="S20" s="30">
        <v>2452</v>
      </c>
      <c r="T20" s="34">
        <v>204.33333333333334</v>
      </c>
      <c r="U20" s="35">
        <v>57</v>
      </c>
      <c r="V20" s="18">
        <v>16</v>
      </c>
    </row>
    <row r="21" spans="1:22" s="19" customFormat="1" ht="15" customHeight="1">
      <c r="A21" s="27">
        <v>16</v>
      </c>
      <c r="B21" s="28" t="s">
        <v>39</v>
      </c>
      <c r="C21" s="29" t="s">
        <v>40</v>
      </c>
      <c r="D21" s="30">
        <v>264</v>
      </c>
      <c r="E21" s="31">
        <v>178</v>
      </c>
      <c r="F21" s="31">
        <v>185</v>
      </c>
      <c r="G21" s="31">
        <v>148</v>
      </c>
      <c r="H21" s="32">
        <v>819</v>
      </c>
      <c r="I21" s="30">
        <v>133</v>
      </c>
      <c r="J21" s="31">
        <v>237</v>
      </c>
      <c r="K21" s="31">
        <v>192</v>
      </c>
      <c r="L21" s="31">
        <v>219</v>
      </c>
      <c r="M21" s="32">
        <v>825</v>
      </c>
      <c r="N21" s="30">
        <v>181</v>
      </c>
      <c r="O21" s="31">
        <v>148</v>
      </c>
      <c r="P21" s="31">
        <v>203</v>
      </c>
      <c r="Q21" s="33">
        <v>194</v>
      </c>
      <c r="R21" s="32">
        <v>770</v>
      </c>
      <c r="S21" s="30">
        <v>2282</v>
      </c>
      <c r="T21" s="34">
        <v>190.16666666666666</v>
      </c>
      <c r="U21" s="35">
        <v>56</v>
      </c>
      <c r="V21" s="18">
        <v>17</v>
      </c>
    </row>
    <row r="22" spans="1:22" s="19" customFormat="1" ht="15" customHeight="1">
      <c r="A22" s="27">
        <v>17</v>
      </c>
      <c r="B22" s="28" t="s">
        <v>41</v>
      </c>
      <c r="C22" s="29" t="s">
        <v>42</v>
      </c>
      <c r="D22" s="30">
        <v>208</v>
      </c>
      <c r="E22" s="31">
        <v>219</v>
      </c>
      <c r="F22" s="31">
        <v>265</v>
      </c>
      <c r="G22" s="31">
        <v>191</v>
      </c>
      <c r="H22" s="32">
        <v>967</v>
      </c>
      <c r="I22" s="30">
        <v>0</v>
      </c>
      <c r="J22" s="31">
        <v>0</v>
      </c>
      <c r="K22" s="31">
        <v>0</v>
      </c>
      <c r="L22" s="31">
        <v>0</v>
      </c>
      <c r="M22" s="32">
        <v>0</v>
      </c>
      <c r="N22" s="30">
        <v>168</v>
      </c>
      <c r="O22" s="31">
        <v>171</v>
      </c>
      <c r="P22" s="31">
        <v>133</v>
      </c>
      <c r="Q22" s="33">
        <v>203</v>
      </c>
      <c r="R22" s="32">
        <v>759</v>
      </c>
      <c r="S22" s="30">
        <v>1558</v>
      </c>
      <c r="T22" s="34">
        <v>194.75</v>
      </c>
      <c r="U22" s="35">
        <v>55</v>
      </c>
      <c r="V22" s="18">
        <v>18</v>
      </c>
    </row>
    <row r="23" spans="1:22" s="19" customFormat="1" ht="15" customHeight="1">
      <c r="A23" s="27">
        <v>18</v>
      </c>
      <c r="B23" s="28" t="s">
        <v>43</v>
      </c>
      <c r="C23" s="29" t="s">
        <v>44</v>
      </c>
      <c r="D23" s="30">
        <v>212</v>
      </c>
      <c r="E23" s="31">
        <v>166</v>
      </c>
      <c r="F23" s="31">
        <v>204</v>
      </c>
      <c r="G23" s="31">
        <v>213</v>
      </c>
      <c r="H23" s="32">
        <v>855</v>
      </c>
      <c r="I23" s="30">
        <v>185</v>
      </c>
      <c r="J23" s="31">
        <v>208</v>
      </c>
      <c r="K23" s="31">
        <v>211</v>
      </c>
      <c r="L23" s="31">
        <v>150</v>
      </c>
      <c r="M23" s="32">
        <v>814</v>
      </c>
      <c r="N23" s="30">
        <v>192</v>
      </c>
      <c r="O23" s="31">
        <v>160</v>
      </c>
      <c r="P23" s="31">
        <v>170</v>
      </c>
      <c r="Q23" s="33">
        <v>171</v>
      </c>
      <c r="R23" s="32">
        <v>753</v>
      </c>
      <c r="S23" s="30">
        <v>2242</v>
      </c>
      <c r="T23" s="34">
        <v>186.83333333333334</v>
      </c>
      <c r="U23" s="35">
        <v>54</v>
      </c>
      <c r="V23" s="18">
        <v>19</v>
      </c>
    </row>
    <row r="24" spans="1:22" s="19" customFormat="1" ht="15" customHeight="1">
      <c r="A24" s="27">
        <v>19</v>
      </c>
      <c r="B24" s="28" t="s">
        <v>45</v>
      </c>
      <c r="C24" s="29" t="s">
        <v>46</v>
      </c>
      <c r="D24" s="30">
        <v>194</v>
      </c>
      <c r="E24" s="31">
        <v>231</v>
      </c>
      <c r="F24" s="31">
        <v>216</v>
      </c>
      <c r="G24" s="31">
        <v>158</v>
      </c>
      <c r="H24" s="32">
        <v>879</v>
      </c>
      <c r="I24" s="30">
        <v>0</v>
      </c>
      <c r="J24" s="31">
        <v>0</v>
      </c>
      <c r="K24" s="31">
        <v>0</v>
      </c>
      <c r="L24" s="31">
        <v>0</v>
      </c>
      <c r="M24" s="32">
        <v>0</v>
      </c>
      <c r="N24" s="30">
        <v>160</v>
      </c>
      <c r="O24" s="31">
        <v>189</v>
      </c>
      <c r="P24" s="31">
        <v>138</v>
      </c>
      <c r="Q24" s="33">
        <v>169</v>
      </c>
      <c r="R24" s="32">
        <v>736</v>
      </c>
      <c r="S24" s="30">
        <v>1455</v>
      </c>
      <c r="T24" s="34">
        <v>181.875</v>
      </c>
      <c r="U24" s="35">
        <v>53</v>
      </c>
      <c r="V24" s="18">
        <v>20</v>
      </c>
    </row>
    <row r="25" spans="1:22" s="19" customFormat="1" ht="15" customHeight="1">
      <c r="A25" s="27">
        <v>20</v>
      </c>
      <c r="B25" s="28" t="s">
        <v>47</v>
      </c>
      <c r="C25" s="29" t="s">
        <v>48</v>
      </c>
      <c r="D25" s="30">
        <v>177</v>
      </c>
      <c r="E25" s="31">
        <v>155</v>
      </c>
      <c r="F25" s="31">
        <v>169</v>
      </c>
      <c r="G25" s="31">
        <v>225</v>
      </c>
      <c r="H25" s="32">
        <v>830</v>
      </c>
      <c r="I25" s="30">
        <v>209</v>
      </c>
      <c r="J25" s="31">
        <v>186</v>
      </c>
      <c r="K25" s="31">
        <v>165</v>
      </c>
      <c r="L25" s="31">
        <v>165</v>
      </c>
      <c r="M25" s="32">
        <v>829</v>
      </c>
      <c r="N25" s="30">
        <v>139</v>
      </c>
      <c r="O25" s="31">
        <v>152</v>
      </c>
      <c r="P25" s="31">
        <v>159</v>
      </c>
      <c r="Q25" s="33">
        <v>181</v>
      </c>
      <c r="R25" s="32">
        <v>735</v>
      </c>
      <c r="S25" s="30">
        <v>2082</v>
      </c>
      <c r="T25" s="34">
        <v>173.5</v>
      </c>
      <c r="U25" s="35">
        <v>52</v>
      </c>
      <c r="V25" s="18">
        <v>21</v>
      </c>
    </row>
    <row r="26" spans="1:22" s="19" customFormat="1" ht="15" customHeight="1">
      <c r="A26" s="27">
        <v>21</v>
      </c>
      <c r="B26" s="28" t="s">
        <v>49</v>
      </c>
      <c r="C26" s="29" t="s">
        <v>50</v>
      </c>
      <c r="D26" s="30">
        <v>249</v>
      </c>
      <c r="E26" s="31">
        <v>179</v>
      </c>
      <c r="F26" s="31">
        <v>190</v>
      </c>
      <c r="G26" s="31">
        <v>174</v>
      </c>
      <c r="H26" s="32">
        <v>872</v>
      </c>
      <c r="I26" s="30">
        <v>186</v>
      </c>
      <c r="J26" s="31">
        <v>195</v>
      </c>
      <c r="K26" s="31">
        <v>194</v>
      </c>
      <c r="L26" s="31">
        <v>212</v>
      </c>
      <c r="M26" s="32">
        <v>867</v>
      </c>
      <c r="N26" s="30">
        <v>179</v>
      </c>
      <c r="O26" s="31">
        <v>166</v>
      </c>
      <c r="P26" s="31">
        <v>154</v>
      </c>
      <c r="Q26" s="33">
        <v>155</v>
      </c>
      <c r="R26" s="32">
        <v>734</v>
      </c>
      <c r="S26" s="30">
        <v>2233</v>
      </c>
      <c r="T26" s="34">
        <v>186.08333333333334</v>
      </c>
      <c r="U26" s="35">
        <v>51</v>
      </c>
      <c r="V26" s="18">
        <v>22</v>
      </c>
    </row>
    <row r="27" spans="1:22" s="19" customFormat="1" ht="15" customHeight="1">
      <c r="A27" s="27">
        <v>22</v>
      </c>
      <c r="B27" s="28" t="s">
        <v>51</v>
      </c>
      <c r="C27" s="29">
        <v>0</v>
      </c>
      <c r="D27" s="30">
        <v>182</v>
      </c>
      <c r="E27" s="31">
        <v>199</v>
      </c>
      <c r="F27" s="31">
        <v>224</v>
      </c>
      <c r="G27" s="31">
        <v>256</v>
      </c>
      <c r="H27" s="32">
        <v>861</v>
      </c>
      <c r="I27" s="30">
        <v>279</v>
      </c>
      <c r="J27" s="31">
        <v>191</v>
      </c>
      <c r="K27" s="31">
        <v>246</v>
      </c>
      <c r="L27" s="31">
        <v>279</v>
      </c>
      <c r="M27" s="32">
        <v>995</v>
      </c>
      <c r="N27" s="30">
        <v>203</v>
      </c>
      <c r="O27" s="31">
        <v>193</v>
      </c>
      <c r="P27" s="31">
        <v>158</v>
      </c>
      <c r="Q27" s="33">
        <v>170</v>
      </c>
      <c r="R27" s="32">
        <v>724</v>
      </c>
      <c r="S27" s="30">
        <v>2580</v>
      </c>
      <c r="T27" s="34">
        <v>215</v>
      </c>
      <c r="U27" s="35">
        <v>50</v>
      </c>
      <c r="V27" s="18">
        <v>23</v>
      </c>
    </row>
    <row r="28" spans="1:22" s="19" customFormat="1" ht="15" customHeight="1">
      <c r="A28" s="27">
        <v>23</v>
      </c>
      <c r="B28" s="28" t="s">
        <v>52</v>
      </c>
      <c r="C28" s="29">
        <v>0</v>
      </c>
      <c r="D28" s="30">
        <v>227</v>
      </c>
      <c r="E28" s="31">
        <v>257</v>
      </c>
      <c r="F28" s="31">
        <v>244</v>
      </c>
      <c r="G28" s="31">
        <v>177</v>
      </c>
      <c r="H28" s="32">
        <v>905</v>
      </c>
      <c r="I28" s="30">
        <v>0</v>
      </c>
      <c r="J28" s="31">
        <v>0</v>
      </c>
      <c r="K28" s="31">
        <v>0</v>
      </c>
      <c r="L28" s="31">
        <v>0</v>
      </c>
      <c r="M28" s="32">
        <v>0</v>
      </c>
      <c r="N28" s="30">
        <v>211</v>
      </c>
      <c r="O28" s="31">
        <v>165</v>
      </c>
      <c r="P28" s="31">
        <v>178</v>
      </c>
      <c r="Q28" s="33">
        <v>161</v>
      </c>
      <c r="R28" s="32">
        <v>715</v>
      </c>
      <c r="S28" s="30">
        <v>1620</v>
      </c>
      <c r="T28" s="34">
        <v>202.5</v>
      </c>
      <c r="U28" s="35">
        <v>49</v>
      </c>
      <c r="V28" s="18">
        <v>24</v>
      </c>
    </row>
    <row r="29" spans="1:22" s="19" customFormat="1" ht="15" customHeight="1">
      <c r="A29" s="27">
        <v>24</v>
      </c>
      <c r="B29" s="28" t="s">
        <v>53</v>
      </c>
      <c r="C29" s="29" t="s">
        <v>54</v>
      </c>
      <c r="D29" s="30">
        <v>192</v>
      </c>
      <c r="E29" s="31">
        <v>219</v>
      </c>
      <c r="F29" s="31">
        <v>182</v>
      </c>
      <c r="G29" s="31">
        <v>197</v>
      </c>
      <c r="H29" s="32">
        <v>850</v>
      </c>
      <c r="I29" s="30">
        <v>0</v>
      </c>
      <c r="J29" s="31">
        <v>0</v>
      </c>
      <c r="K29" s="31">
        <v>0</v>
      </c>
      <c r="L29" s="31">
        <v>0</v>
      </c>
      <c r="M29" s="32">
        <v>0</v>
      </c>
      <c r="N29" s="30">
        <v>149</v>
      </c>
      <c r="O29" s="31">
        <v>142</v>
      </c>
      <c r="P29" s="31">
        <v>181</v>
      </c>
      <c r="Q29" s="33">
        <v>168</v>
      </c>
      <c r="R29" s="32">
        <v>700</v>
      </c>
      <c r="S29" s="30">
        <v>1430</v>
      </c>
      <c r="T29" s="34">
        <v>178.75</v>
      </c>
      <c r="U29" s="35">
        <v>48</v>
      </c>
      <c r="V29" s="18">
        <v>25</v>
      </c>
    </row>
    <row r="30" spans="1:22" s="19" customFormat="1" ht="15" customHeight="1">
      <c r="A30" s="27">
        <v>25</v>
      </c>
      <c r="B30" s="28" t="s">
        <v>55</v>
      </c>
      <c r="C30" s="29" t="s">
        <v>23</v>
      </c>
      <c r="D30" s="30">
        <v>179</v>
      </c>
      <c r="E30" s="31">
        <v>244</v>
      </c>
      <c r="F30" s="31">
        <v>205</v>
      </c>
      <c r="G30" s="31">
        <v>190</v>
      </c>
      <c r="H30" s="32">
        <v>822</v>
      </c>
      <c r="I30" s="30">
        <v>224</v>
      </c>
      <c r="J30" s="31">
        <v>162</v>
      </c>
      <c r="K30" s="31">
        <v>200</v>
      </c>
      <c r="L30" s="31">
        <v>221</v>
      </c>
      <c r="M30" s="32">
        <v>811</v>
      </c>
      <c r="N30" s="30">
        <v>0</v>
      </c>
      <c r="O30" s="31">
        <v>0</v>
      </c>
      <c r="P30" s="31">
        <v>0</v>
      </c>
      <c r="Q30" s="33">
        <v>0</v>
      </c>
      <c r="R30" s="32">
        <v>0</v>
      </c>
      <c r="S30" s="30">
        <v>1625</v>
      </c>
      <c r="T30" s="34">
        <v>203.125</v>
      </c>
      <c r="U30" s="35">
        <v>47</v>
      </c>
      <c r="V30" s="18">
        <v>26</v>
      </c>
    </row>
    <row r="31" spans="1:22" s="19" customFormat="1" ht="15" customHeight="1">
      <c r="A31" s="27">
        <v>26</v>
      </c>
      <c r="B31" s="28" t="s">
        <v>56</v>
      </c>
      <c r="C31" s="29" t="s">
        <v>37</v>
      </c>
      <c r="D31" s="30">
        <v>210</v>
      </c>
      <c r="E31" s="31">
        <v>193</v>
      </c>
      <c r="F31" s="31">
        <v>212</v>
      </c>
      <c r="G31" s="31">
        <v>162</v>
      </c>
      <c r="H31" s="32">
        <v>829</v>
      </c>
      <c r="I31" s="30">
        <v>221</v>
      </c>
      <c r="J31" s="31">
        <v>177</v>
      </c>
      <c r="K31" s="31">
        <v>191</v>
      </c>
      <c r="L31" s="31">
        <v>166</v>
      </c>
      <c r="M31" s="32">
        <v>807</v>
      </c>
      <c r="N31" s="30">
        <v>0</v>
      </c>
      <c r="O31" s="31">
        <v>0</v>
      </c>
      <c r="P31" s="31">
        <v>0</v>
      </c>
      <c r="Q31" s="33">
        <v>0</v>
      </c>
      <c r="R31" s="32">
        <v>0</v>
      </c>
      <c r="S31" s="30">
        <v>1532</v>
      </c>
      <c r="T31" s="34">
        <v>191.5</v>
      </c>
      <c r="U31" s="35">
        <v>46</v>
      </c>
      <c r="V31" s="18">
        <v>27</v>
      </c>
    </row>
    <row r="32" spans="1:22" s="19" customFormat="1" ht="15" customHeight="1">
      <c r="A32" s="27">
        <v>27</v>
      </c>
      <c r="B32" s="28" t="s">
        <v>57</v>
      </c>
      <c r="C32" s="29" t="s">
        <v>58</v>
      </c>
      <c r="D32" s="30">
        <v>191</v>
      </c>
      <c r="E32" s="31">
        <v>217</v>
      </c>
      <c r="F32" s="31">
        <v>161</v>
      </c>
      <c r="G32" s="31">
        <v>156</v>
      </c>
      <c r="H32" s="32">
        <v>757</v>
      </c>
      <c r="I32" s="30">
        <v>234</v>
      </c>
      <c r="J32" s="31">
        <v>192</v>
      </c>
      <c r="K32" s="31">
        <v>134</v>
      </c>
      <c r="L32" s="31">
        <v>214</v>
      </c>
      <c r="M32" s="32">
        <v>806</v>
      </c>
      <c r="N32" s="30">
        <v>0</v>
      </c>
      <c r="O32" s="31">
        <v>0</v>
      </c>
      <c r="P32" s="31">
        <v>0</v>
      </c>
      <c r="Q32" s="33">
        <v>0</v>
      </c>
      <c r="R32" s="32">
        <v>0</v>
      </c>
      <c r="S32" s="30">
        <v>1499</v>
      </c>
      <c r="T32" s="34">
        <v>187.375</v>
      </c>
      <c r="U32" s="35">
        <v>45</v>
      </c>
      <c r="V32" s="18">
        <v>28</v>
      </c>
    </row>
    <row r="33" spans="1:22" s="19" customFormat="1" ht="15" customHeight="1">
      <c r="A33" s="27">
        <v>28</v>
      </c>
      <c r="B33" s="28" t="s">
        <v>59</v>
      </c>
      <c r="C33" s="29">
        <v>0</v>
      </c>
      <c r="D33" s="30">
        <v>181</v>
      </c>
      <c r="E33" s="31">
        <v>237</v>
      </c>
      <c r="F33" s="31">
        <v>189</v>
      </c>
      <c r="G33" s="31">
        <v>244</v>
      </c>
      <c r="H33" s="32">
        <v>851</v>
      </c>
      <c r="I33" s="30">
        <v>228</v>
      </c>
      <c r="J33" s="31">
        <v>194</v>
      </c>
      <c r="K33" s="31">
        <v>179</v>
      </c>
      <c r="L33" s="31">
        <v>203</v>
      </c>
      <c r="M33" s="32">
        <v>804</v>
      </c>
      <c r="N33" s="30">
        <v>0</v>
      </c>
      <c r="O33" s="31">
        <v>0</v>
      </c>
      <c r="P33" s="31">
        <v>0</v>
      </c>
      <c r="Q33" s="33">
        <v>0</v>
      </c>
      <c r="R33" s="32">
        <v>0</v>
      </c>
      <c r="S33" s="30">
        <v>1655</v>
      </c>
      <c r="T33" s="34">
        <v>206.875</v>
      </c>
      <c r="U33" s="35">
        <v>44</v>
      </c>
      <c r="V33" s="18">
        <v>29</v>
      </c>
    </row>
    <row r="34" spans="1:22" s="19" customFormat="1" ht="15" customHeight="1">
      <c r="A34" s="27">
        <v>29</v>
      </c>
      <c r="B34" s="28" t="s">
        <v>60</v>
      </c>
      <c r="C34" s="29">
        <v>0</v>
      </c>
      <c r="D34" s="30">
        <v>171</v>
      </c>
      <c r="E34" s="31">
        <v>144</v>
      </c>
      <c r="F34" s="31">
        <v>235</v>
      </c>
      <c r="G34" s="31">
        <v>259</v>
      </c>
      <c r="H34" s="32">
        <v>809</v>
      </c>
      <c r="I34" s="30">
        <v>193</v>
      </c>
      <c r="J34" s="31">
        <v>213</v>
      </c>
      <c r="K34" s="31">
        <v>192</v>
      </c>
      <c r="L34" s="31">
        <v>200</v>
      </c>
      <c r="M34" s="32">
        <v>798</v>
      </c>
      <c r="N34" s="30">
        <v>0</v>
      </c>
      <c r="O34" s="31">
        <v>0</v>
      </c>
      <c r="P34" s="31">
        <v>0</v>
      </c>
      <c r="Q34" s="33">
        <v>0</v>
      </c>
      <c r="R34" s="32">
        <v>0</v>
      </c>
      <c r="S34" s="30">
        <v>1607</v>
      </c>
      <c r="T34" s="34">
        <v>200.875</v>
      </c>
      <c r="U34" s="35">
        <v>43</v>
      </c>
      <c r="V34" s="18">
        <v>30</v>
      </c>
    </row>
    <row r="35" spans="1:22" s="19" customFormat="1" ht="15" customHeight="1">
      <c r="A35" s="27">
        <v>30</v>
      </c>
      <c r="B35" s="28" t="s">
        <v>61</v>
      </c>
      <c r="C35" s="29" t="s">
        <v>62</v>
      </c>
      <c r="D35" s="30">
        <v>169</v>
      </c>
      <c r="E35" s="31">
        <v>155</v>
      </c>
      <c r="F35" s="31">
        <v>170</v>
      </c>
      <c r="G35" s="31">
        <v>180</v>
      </c>
      <c r="H35" s="32">
        <v>822</v>
      </c>
      <c r="I35" s="30">
        <v>173</v>
      </c>
      <c r="J35" s="31">
        <v>166</v>
      </c>
      <c r="K35" s="31">
        <v>184</v>
      </c>
      <c r="L35" s="31">
        <v>126</v>
      </c>
      <c r="M35" s="32">
        <v>797</v>
      </c>
      <c r="N35" s="30">
        <v>0</v>
      </c>
      <c r="O35" s="31">
        <v>0</v>
      </c>
      <c r="P35" s="31">
        <v>0</v>
      </c>
      <c r="Q35" s="33">
        <v>0</v>
      </c>
      <c r="R35" s="32">
        <v>0</v>
      </c>
      <c r="S35" s="30">
        <v>1323</v>
      </c>
      <c r="T35" s="34">
        <v>165.375</v>
      </c>
      <c r="U35" s="35">
        <v>42</v>
      </c>
      <c r="V35" s="18">
        <v>31</v>
      </c>
    </row>
    <row r="36" spans="1:22" s="19" customFormat="1" ht="15" customHeight="1">
      <c r="A36" s="27">
        <v>31</v>
      </c>
      <c r="B36" s="28" t="s">
        <v>63</v>
      </c>
      <c r="C36" s="29" t="s">
        <v>64</v>
      </c>
      <c r="D36" s="30">
        <v>222</v>
      </c>
      <c r="E36" s="31">
        <v>210</v>
      </c>
      <c r="F36" s="31">
        <v>225</v>
      </c>
      <c r="G36" s="31">
        <v>170</v>
      </c>
      <c r="H36" s="32">
        <v>847</v>
      </c>
      <c r="I36" s="30">
        <v>192</v>
      </c>
      <c r="J36" s="31">
        <v>178</v>
      </c>
      <c r="K36" s="31">
        <v>204</v>
      </c>
      <c r="L36" s="31">
        <v>202</v>
      </c>
      <c r="M36" s="32">
        <v>796</v>
      </c>
      <c r="N36" s="30">
        <v>0</v>
      </c>
      <c r="O36" s="31">
        <v>0</v>
      </c>
      <c r="P36" s="31">
        <v>0</v>
      </c>
      <c r="Q36" s="33">
        <v>0</v>
      </c>
      <c r="R36" s="32">
        <v>0</v>
      </c>
      <c r="S36" s="30">
        <v>1603</v>
      </c>
      <c r="T36" s="34">
        <v>200.375</v>
      </c>
      <c r="U36" s="35">
        <v>41</v>
      </c>
      <c r="V36" s="18">
        <v>32</v>
      </c>
    </row>
    <row r="37" spans="1:22" s="19" customFormat="1" ht="15" customHeight="1">
      <c r="A37" s="27">
        <v>32</v>
      </c>
      <c r="B37" s="28" t="s">
        <v>65</v>
      </c>
      <c r="C37" s="29">
        <v>2</v>
      </c>
      <c r="D37" s="30">
        <v>176</v>
      </c>
      <c r="E37" s="31">
        <v>225</v>
      </c>
      <c r="F37" s="31">
        <v>199</v>
      </c>
      <c r="G37" s="31">
        <v>220</v>
      </c>
      <c r="H37" s="32">
        <v>828</v>
      </c>
      <c r="I37" s="30">
        <v>194</v>
      </c>
      <c r="J37" s="31">
        <v>180</v>
      </c>
      <c r="K37" s="31">
        <v>178</v>
      </c>
      <c r="L37" s="31">
        <v>234</v>
      </c>
      <c r="M37" s="32">
        <v>794</v>
      </c>
      <c r="N37" s="30">
        <v>0</v>
      </c>
      <c r="O37" s="31">
        <v>0</v>
      </c>
      <c r="P37" s="31">
        <v>0</v>
      </c>
      <c r="Q37" s="33">
        <v>0</v>
      </c>
      <c r="R37" s="32">
        <v>0</v>
      </c>
      <c r="S37" s="30">
        <v>1606</v>
      </c>
      <c r="T37" s="34">
        <v>200.75</v>
      </c>
      <c r="U37" s="35">
        <v>40</v>
      </c>
      <c r="V37" s="18">
        <v>33</v>
      </c>
    </row>
    <row r="38" spans="1:22" s="19" customFormat="1" ht="15" customHeight="1">
      <c r="A38" s="27">
        <v>33</v>
      </c>
      <c r="B38" s="28" t="s">
        <v>66</v>
      </c>
      <c r="C38" s="29" t="s">
        <v>67</v>
      </c>
      <c r="D38" s="30">
        <v>213</v>
      </c>
      <c r="E38" s="31">
        <v>230</v>
      </c>
      <c r="F38" s="31">
        <v>190</v>
      </c>
      <c r="G38" s="31">
        <v>187</v>
      </c>
      <c r="H38" s="32">
        <v>828</v>
      </c>
      <c r="I38" s="30">
        <v>241</v>
      </c>
      <c r="J38" s="31">
        <v>173</v>
      </c>
      <c r="K38" s="31">
        <v>189</v>
      </c>
      <c r="L38" s="31">
        <v>169</v>
      </c>
      <c r="M38" s="32">
        <v>780</v>
      </c>
      <c r="N38" s="30">
        <v>0</v>
      </c>
      <c r="O38" s="31">
        <v>0</v>
      </c>
      <c r="P38" s="31">
        <v>0</v>
      </c>
      <c r="Q38" s="33">
        <v>0</v>
      </c>
      <c r="R38" s="32">
        <v>0</v>
      </c>
      <c r="S38" s="30">
        <v>1592</v>
      </c>
      <c r="T38" s="34">
        <v>199</v>
      </c>
      <c r="U38" s="35">
        <v>39</v>
      </c>
      <c r="V38" s="18">
        <v>34</v>
      </c>
    </row>
    <row r="39" spans="1:22" s="19" customFormat="1" ht="15" customHeight="1">
      <c r="A39" s="27">
        <v>34</v>
      </c>
      <c r="B39" s="28" t="s">
        <v>68</v>
      </c>
      <c r="C39" s="29">
        <v>0</v>
      </c>
      <c r="D39" s="30">
        <v>241</v>
      </c>
      <c r="E39" s="31">
        <v>164</v>
      </c>
      <c r="F39" s="31">
        <v>200</v>
      </c>
      <c r="G39" s="31">
        <v>194</v>
      </c>
      <c r="H39" s="32">
        <v>799</v>
      </c>
      <c r="I39" s="30">
        <v>144</v>
      </c>
      <c r="J39" s="31">
        <v>237</v>
      </c>
      <c r="K39" s="31">
        <v>161</v>
      </c>
      <c r="L39" s="31">
        <v>235</v>
      </c>
      <c r="M39" s="32">
        <v>777</v>
      </c>
      <c r="N39" s="30">
        <v>0</v>
      </c>
      <c r="O39" s="31">
        <v>0</v>
      </c>
      <c r="P39" s="31">
        <v>0</v>
      </c>
      <c r="Q39" s="33">
        <v>0</v>
      </c>
      <c r="R39" s="32">
        <v>0</v>
      </c>
      <c r="S39" s="30">
        <v>1576</v>
      </c>
      <c r="T39" s="34">
        <v>197</v>
      </c>
      <c r="U39" s="35">
        <v>38</v>
      </c>
      <c r="V39" s="18">
        <v>35</v>
      </c>
    </row>
    <row r="40" spans="1:22" s="19" customFormat="1" ht="15" customHeight="1">
      <c r="A40" s="27">
        <v>35</v>
      </c>
      <c r="B40" s="28" t="s">
        <v>69</v>
      </c>
      <c r="C40" s="29" t="s">
        <v>70</v>
      </c>
      <c r="D40" s="30">
        <v>202</v>
      </c>
      <c r="E40" s="31">
        <v>201</v>
      </c>
      <c r="F40" s="31">
        <v>168</v>
      </c>
      <c r="G40" s="31">
        <v>194</v>
      </c>
      <c r="H40" s="32">
        <v>833</v>
      </c>
      <c r="I40" s="30">
        <v>173</v>
      </c>
      <c r="J40" s="31">
        <v>195</v>
      </c>
      <c r="K40" s="31">
        <v>182</v>
      </c>
      <c r="L40" s="31">
        <v>159</v>
      </c>
      <c r="M40" s="32">
        <v>777</v>
      </c>
      <c r="N40" s="30">
        <v>0</v>
      </c>
      <c r="O40" s="31">
        <v>0</v>
      </c>
      <c r="P40" s="31">
        <v>0</v>
      </c>
      <c r="Q40" s="33">
        <v>0</v>
      </c>
      <c r="R40" s="32">
        <v>0</v>
      </c>
      <c r="S40" s="30">
        <v>1474</v>
      </c>
      <c r="T40" s="34">
        <v>184.25</v>
      </c>
      <c r="U40" s="35">
        <v>37</v>
      </c>
      <c r="V40" s="18">
        <v>36</v>
      </c>
    </row>
    <row r="41" spans="1:22" s="19" customFormat="1" ht="15" customHeight="1">
      <c r="A41" s="27">
        <v>36</v>
      </c>
      <c r="B41" s="28" t="s">
        <v>71</v>
      </c>
      <c r="C41" s="29" t="s">
        <v>72</v>
      </c>
      <c r="D41" s="30">
        <v>167</v>
      </c>
      <c r="E41" s="31">
        <v>116</v>
      </c>
      <c r="F41" s="31">
        <v>177</v>
      </c>
      <c r="G41" s="31">
        <v>208</v>
      </c>
      <c r="H41" s="32">
        <v>800</v>
      </c>
      <c r="I41" s="30">
        <v>164</v>
      </c>
      <c r="J41" s="31">
        <v>180</v>
      </c>
      <c r="K41" s="31">
        <v>161</v>
      </c>
      <c r="L41" s="31">
        <v>135</v>
      </c>
      <c r="M41" s="32">
        <v>772</v>
      </c>
      <c r="N41" s="30">
        <v>0</v>
      </c>
      <c r="O41" s="31">
        <v>0</v>
      </c>
      <c r="P41" s="31">
        <v>0</v>
      </c>
      <c r="Q41" s="33">
        <v>0</v>
      </c>
      <c r="R41" s="32">
        <v>0</v>
      </c>
      <c r="S41" s="30">
        <v>1308</v>
      </c>
      <c r="T41" s="34">
        <v>163.5</v>
      </c>
      <c r="U41" s="35">
        <v>36</v>
      </c>
      <c r="V41" s="18">
        <v>37</v>
      </c>
    </row>
    <row r="42" spans="1:22" s="19" customFormat="1" ht="15" customHeight="1">
      <c r="A42" s="27">
        <v>37</v>
      </c>
      <c r="B42" s="28" t="s">
        <v>73</v>
      </c>
      <c r="C42" s="29">
        <v>0</v>
      </c>
      <c r="D42" s="30">
        <v>191</v>
      </c>
      <c r="E42" s="31">
        <v>267</v>
      </c>
      <c r="F42" s="31">
        <v>181</v>
      </c>
      <c r="G42" s="31">
        <v>188</v>
      </c>
      <c r="H42" s="32">
        <v>827</v>
      </c>
      <c r="I42" s="30">
        <v>207</v>
      </c>
      <c r="J42" s="31">
        <v>172</v>
      </c>
      <c r="K42" s="31">
        <v>161</v>
      </c>
      <c r="L42" s="31">
        <v>227</v>
      </c>
      <c r="M42" s="32">
        <v>767</v>
      </c>
      <c r="N42" s="30">
        <v>0</v>
      </c>
      <c r="O42" s="31">
        <v>0</v>
      </c>
      <c r="P42" s="31">
        <v>0</v>
      </c>
      <c r="Q42" s="33">
        <v>0</v>
      </c>
      <c r="R42" s="32">
        <v>0</v>
      </c>
      <c r="S42" s="30">
        <v>1594</v>
      </c>
      <c r="T42" s="34">
        <v>199.25</v>
      </c>
      <c r="U42" s="35">
        <v>35</v>
      </c>
      <c r="V42" s="18">
        <v>38</v>
      </c>
    </row>
    <row r="43" spans="1:22" s="19" customFormat="1" ht="15" customHeight="1">
      <c r="A43" s="27">
        <v>38</v>
      </c>
      <c r="B43" s="28" t="s">
        <v>74</v>
      </c>
      <c r="C43" s="29" t="s">
        <v>58</v>
      </c>
      <c r="D43" s="30">
        <v>200</v>
      </c>
      <c r="E43" s="31">
        <v>200</v>
      </c>
      <c r="F43" s="31">
        <v>226</v>
      </c>
      <c r="G43" s="31">
        <v>162</v>
      </c>
      <c r="H43" s="32">
        <v>820</v>
      </c>
      <c r="I43" s="30">
        <v>194</v>
      </c>
      <c r="J43" s="31">
        <v>202</v>
      </c>
      <c r="K43" s="31">
        <v>160</v>
      </c>
      <c r="L43" s="31">
        <v>178</v>
      </c>
      <c r="M43" s="32">
        <v>766</v>
      </c>
      <c r="N43" s="30">
        <v>0</v>
      </c>
      <c r="O43" s="31">
        <v>0</v>
      </c>
      <c r="P43" s="31">
        <v>0</v>
      </c>
      <c r="Q43" s="33">
        <v>0</v>
      </c>
      <c r="R43" s="32">
        <v>0</v>
      </c>
      <c r="S43" s="30">
        <v>1522</v>
      </c>
      <c r="T43" s="34">
        <v>190.25</v>
      </c>
      <c r="U43" s="35">
        <v>34</v>
      </c>
      <c r="V43" s="18">
        <v>39</v>
      </c>
    </row>
    <row r="44" spans="1:22" s="19" customFormat="1" ht="15" customHeight="1">
      <c r="A44" s="27">
        <v>39</v>
      </c>
      <c r="B44" s="28" t="s">
        <v>75</v>
      </c>
      <c r="C44" s="29">
        <v>4</v>
      </c>
      <c r="D44" s="30">
        <v>150</v>
      </c>
      <c r="E44" s="31">
        <v>152</v>
      </c>
      <c r="F44" s="31">
        <v>202</v>
      </c>
      <c r="G44" s="31">
        <v>175</v>
      </c>
      <c r="H44" s="32">
        <v>695</v>
      </c>
      <c r="I44" s="30">
        <v>203</v>
      </c>
      <c r="J44" s="31">
        <v>189</v>
      </c>
      <c r="K44" s="31">
        <v>191</v>
      </c>
      <c r="L44" s="31">
        <v>160</v>
      </c>
      <c r="M44" s="32">
        <v>759</v>
      </c>
      <c r="N44" s="30">
        <v>0</v>
      </c>
      <c r="O44" s="31">
        <v>0</v>
      </c>
      <c r="P44" s="31">
        <v>0</v>
      </c>
      <c r="Q44" s="33">
        <v>0</v>
      </c>
      <c r="R44" s="32">
        <v>0</v>
      </c>
      <c r="S44" s="30">
        <v>1422</v>
      </c>
      <c r="T44" s="34">
        <v>177.75</v>
      </c>
      <c r="U44" s="35">
        <v>33</v>
      </c>
      <c r="V44" s="18">
        <v>40</v>
      </c>
    </row>
    <row r="45" spans="1:22" s="19" customFormat="1" ht="15" customHeight="1">
      <c r="A45" s="27">
        <v>40</v>
      </c>
      <c r="B45" s="28" t="s">
        <v>76</v>
      </c>
      <c r="C45" s="29" t="s">
        <v>77</v>
      </c>
      <c r="D45" s="30">
        <v>181</v>
      </c>
      <c r="E45" s="31">
        <v>156</v>
      </c>
      <c r="F45" s="31">
        <v>189</v>
      </c>
      <c r="G45" s="31">
        <v>181</v>
      </c>
      <c r="H45" s="32">
        <v>775</v>
      </c>
      <c r="I45" s="30">
        <v>165</v>
      </c>
      <c r="J45" s="31">
        <v>165</v>
      </c>
      <c r="K45" s="31">
        <v>166</v>
      </c>
      <c r="L45" s="31">
        <v>188</v>
      </c>
      <c r="M45" s="32">
        <v>752</v>
      </c>
      <c r="N45" s="30">
        <v>0</v>
      </c>
      <c r="O45" s="31">
        <v>0</v>
      </c>
      <c r="P45" s="31">
        <v>0</v>
      </c>
      <c r="Q45" s="33">
        <v>0</v>
      </c>
      <c r="R45" s="32">
        <v>0</v>
      </c>
      <c r="S45" s="30">
        <v>1391</v>
      </c>
      <c r="T45" s="34">
        <v>173.875</v>
      </c>
      <c r="U45" s="35">
        <v>32</v>
      </c>
      <c r="V45" s="18">
        <v>41</v>
      </c>
    </row>
    <row r="46" spans="1:22" s="19" customFormat="1" ht="15" customHeight="1">
      <c r="A46" s="27">
        <v>41</v>
      </c>
      <c r="B46" s="28" t="s">
        <v>78</v>
      </c>
      <c r="C46" s="29" t="s">
        <v>79</v>
      </c>
      <c r="D46" s="30">
        <v>236</v>
      </c>
      <c r="E46" s="31">
        <v>224</v>
      </c>
      <c r="F46" s="31">
        <v>192</v>
      </c>
      <c r="G46" s="31">
        <v>168</v>
      </c>
      <c r="H46" s="32">
        <v>836</v>
      </c>
      <c r="I46" s="30">
        <v>184</v>
      </c>
      <c r="J46" s="31">
        <v>197</v>
      </c>
      <c r="K46" s="31">
        <v>190</v>
      </c>
      <c r="L46" s="31">
        <v>158</v>
      </c>
      <c r="M46" s="32">
        <v>745</v>
      </c>
      <c r="N46" s="30">
        <v>0</v>
      </c>
      <c r="O46" s="31">
        <v>0</v>
      </c>
      <c r="P46" s="31">
        <v>0</v>
      </c>
      <c r="Q46" s="33">
        <v>0</v>
      </c>
      <c r="R46" s="32">
        <v>0</v>
      </c>
      <c r="S46" s="30">
        <v>1549</v>
      </c>
      <c r="T46" s="34">
        <v>193.625</v>
      </c>
      <c r="U46" s="35">
        <v>31</v>
      </c>
      <c r="V46" s="18">
        <v>42</v>
      </c>
    </row>
    <row r="47" spans="1:22" s="19" customFormat="1" ht="15" customHeight="1">
      <c r="A47" s="27">
        <v>42</v>
      </c>
      <c r="B47" s="28" t="s">
        <v>80</v>
      </c>
      <c r="C47" s="29" t="s">
        <v>81</v>
      </c>
      <c r="D47" s="30">
        <v>172</v>
      </c>
      <c r="E47" s="31">
        <v>203</v>
      </c>
      <c r="F47" s="31">
        <v>214</v>
      </c>
      <c r="G47" s="31">
        <v>215</v>
      </c>
      <c r="H47" s="32">
        <v>828</v>
      </c>
      <c r="I47" s="30">
        <v>201</v>
      </c>
      <c r="J47" s="31">
        <v>201</v>
      </c>
      <c r="K47" s="31">
        <v>166</v>
      </c>
      <c r="L47" s="31">
        <v>153</v>
      </c>
      <c r="M47" s="32">
        <v>745</v>
      </c>
      <c r="N47" s="30">
        <v>0</v>
      </c>
      <c r="O47" s="31">
        <v>0</v>
      </c>
      <c r="P47" s="31">
        <v>0</v>
      </c>
      <c r="Q47" s="33">
        <v>0</v>
      </c>
      <c r="R47" s="32">
        <v>0</v>
      </c>
      <c r="S47" s="30">
        <v>1525</v>
      </c>
      <c r="T47" s="34">
        <v>190.625</v>
      </c>
      <c r="U47" s="35">
        <v>30</v>
      </c>
      <c r="V47" s="18">
        <v>43</v>
      </c>
    </row>
    <row r="48" spans="1:22" s="19" customFormat="1" ht="15" customHeight="1">
      <c r="A48" s="27">
        <v>43</v>
      </c>
      <c r="B48" s="28" t="s">
        <v>82</v>
      </c>
      <c r="C48" s="29" t="s">
        <v>83</v>
      </c>
      <c r="D48" s="30">
        <v>137</v>
      </c>
      <c r="E48" s="31">
        <v>165</v>
      </c>
      <c r="F48" s="31">
        <v>129</v>
      </c>
      <c r="G48" s="31">
        <v>201</v>
      </c>
      <c r="H48" s="32">
        <v>792</v>
      </c>
      <c r="I48" s="30">
        <v>158</v>
      </c>
      <c r="J48" s="31">
        <v>119</v>
      </c>
      <c r="K48" s="31">
        <v>125</v>
      </c>
      <c r="L48" s="31">
        <v>179</v>
      </c>
      <c r="M48" s="32">
        <v>741</v>
      </c>
      <c r="N48" s="30">
        <v>0</v>
      </c>
      <c r="O48" s="31">
        <v>0</v>
      </c>
      <c r="P48" s="31">
        <v>0</v>
      </c>
      <c r="Q48" s="33">
        <v>0</v>
      </c>
      <c r="R48" s="32">
        <v>0</v>
      </c>
      <c r="S48" s="30">
        <v>1213</v>
      </c>
      <c r="T48" s="34">
        <v>151.625</v>
      </c>
      <c r="U48" s="35">
        <v>29</v>
      </c>
      <c r="V48" s="18">
        <v>44</v>
      </c>
    </row>
    <row r="49" spans="1:22" s="19" customFormat="1" ht="15" customHeight="1">
      <c r="A49" s="27">
        <v>44</v>
      </c>
      <c r="B49" s="28" t="s">
        <v>84</v>
      </c>
      <c r="C49" s="29" t="s">
        <v>23</v>
      </c>
      <c r="D49" s="30">
        <v>243</v>
      </c>
      <c r="E49" s="31">
        <v>216</v>
      </c>
      <c r="F49" s="31">
        <v>154</v>
      </c>
      <c r="G49" s="31">
        <v>192</v>
      </c>
      <c r="H49" s="32">
        <v>809</v>
      </c>
      <c r="I49" s="30">
        <v>170</v>
      </c>
      <c r="J49" s="31">
        <v>148</v>
      </c>
      <c r="K49" s="31">
        <v>202</v>
      </c>
      <c r="L49" s="31">
        <v>213</v>
      </c>
      <c r="M49" s="32">
        <v>737</v>
      </c>
      <c r="N49" s="30">
        <v>0</v>
      </c>
      <c r="O49" s="31">
        <v>0</v>
      </c>
      <c r="P49" s="31">
        <v>0</v>
      </c>
      <c r="Q49" s="33">
        <v>0</v>
      </c>
      <c r="R49" s="32">
        <v>0</v>
      </c>
      <c r="S49" s="30">
        <v>1538</v>
      </c>
      <c r="T49" s="34">
        <v>192.25</v>
      </c>
      <c r="U49" s="35">
        <v>29</v>
      </c>
      <c r="V49" s="18">
        <v>45</v>
      </c>
    </row>
    <row r="50" spans="1:22" s="19" customFormat="1" ht="15" customHeight="1">
      <c r="A50" s="27">
        <v>45</v>
      </c>
      <c r="B50" s="28" t="s">
        <v>85</v>
      </c>
      <c r="C50" s="29" t="s">
        <v>86</v>
      </c>
      <c r="D50" s="30">
        <v>167</v>
      </c>
      <c r="E50" s="31">
        <v>206</v>
      </c>
      <c r="F50" s="31">
        <v>163</v>
      </c>
      <c r="G50" s="31">
        <v>202</v>
      </c>
      <c r="H50" s="32">
        <v>826</v>
      </c>
      <c r="I50" s="30">
        <v>162</v>
      </c>
      <c r="J50" s="31">
        <v>153</v>
      </c>
      <c r="K50" s="31">
        <v>169</v>
      </c>
      <c r="L50" s="31">
        <v>162</v>
      </c>
      <c r="M50" s="32">
        <v>734</v>
      </c>
      <c r="N50" s="30">
        <v>0</v>
      </c>
      <c r="O50" s="31">
        <v>0</v>
      </c>
      <c r="P50" s="31">
        <v>0</v>
      </c>
      <c r="Q50" s="33">
        <v>0</v>
      </c>
      <c r="R50" s="32">
        <v>0</v>
      </c>
      <c r="S50" s="30">
        <v>1384</v>
      </c>
      <c r="T50" s="34">
        <v>173</v>
      </c>
      <c r="U50" s="35">
        <v>28</v>
      </c>
      <c r="V50" s="18">
        <v>46</v>
      </c>
    </row>
    <row r="51" spans="1:22" s="19" customFormat="1" ht="15" customHeight="1">
      <c r="A51" s="27">
        <v>46</v>
      </c>
      <c r="B51" s="28" t="s">
        <v>87</v>
      </c>
      <c r="C51" s="29">
        <v>7</v>
      </c>
      <c r="D51" s="30">
        <v>224</v>
      </c>
      <c r="E51" s="31">
        <v>205</v>
      </c>
      <c r="F51" s="31">
        <v>188</v>
      </c>
      <c r="G51" s="31">
        <v>160</v>
      </c>
      <c r="H51" s="32">
        <v>805</v>
      </c>
      <c r="I51" s="30">
        <v>173</v>
      </c>
      <c r="J51" s="31">
        <v>164</v>
      </c>
      <c r="K51" s="31">
        <v>186</v>
      </c>
      <c r="L51" s="31">
        <v>182</v>
      </c>
      <c r="M51" s="32">
        <v>733</v>
      </c>
      <c r="N51" s="30">
        <v>0</v>
      </c>
      <c r="O51" s="31">
        <v>0</v>
      </c>
      <c r="P51" s="31">
        <v>0</v>
      </c>
      <c r="Q51" s="33">
        <v>0</v>
      </c>
      <c r="R51" s="32">
        <v>0</v>
      </c>
      <c r="S51" s="30">
        <v>1482</v>
      </c>
      <c r="T51" s="34">
        <v>185.25</v>
      </c>
      <c r="U51" s="35">
        <v>28</v>
      </c>
      <c r="V51" s="18">
        <v>47</v>
      </c>
    </row>
    <row r="52" spans="1:22" s="19" customFormat="1" ht="15" customHeight="1">
      <c r="A52" s="27">
        <v>47</v>
      </c>
      <c r="B52" s="28" t="s">
        <v>88</v>
      </c>
      <c r="C52" s="29" t="s">
        <v>48</v>
      </c>
      <c r="D52" s="30">
        <v>142</v>
      </c>
      <c r="E52" s="31">
        <v>145</v>
      </c>
      <c r="F52" s="31">
        <v>158</v>
      </c>
      <c r="G52" s="31">
        <v>162</v>
      </c>
      <c r="H52" s="32">
        <v>711</v>
      </c>
      <c r="I52" s="30">
        <v>156</v>
      </c>
      <c r="J52" s="31">
        <v>159</v>
      </c>
      <c r="K52" s="31">
        <v>139</v>
      </c>
      <c r="L52" s="31">
        <v>155</v>
      </c>
      <c r="M52" s="32">
        <v>713</v>
      </c>
      <c r="N52" s="30">
        <v>0</v>
      </c>
      <c r="O52" s="31">
        <v>0</v>
      </c>
      <c r="P52" s="31">
        <v>0</v>
      </c>
      <c r="Q52" s="33">
        <v>0</v>
      </c>
      <c r="R52" s="32">
        <v>0</v>
      </c>
      <c r="S52" s="30">
        <v>1216</v>
      </c>
      <c r="T52" s="34">
        <v>152</v>
      </c>
      <c r="U52" s="35">
        <v>27</v>
      </c>
      <c r="V52" s="18">
        <v>48</v>
      </c>
    </row>
    <row r="53" spans="1:22" s="19" customFormat="1" ht="15" customHeight="1">
      <c r="A53" s="27">
        <v>48</v>
      </c>
      <c r="B53" s="28" t="s">
        <v>89</v>
      </c>
      <c r="C53" s="29">
        <v>2</v>
      </c>
      <c r="D53" s="30">
        <v>162</v>
      </c>
      <c r="E53" s="31">
        <v>202</v>
      </c>
      <c r="F53" s="31">
        <v>203</v>
      </c>
      <c r="G53" s="31">
        <v>234</v>
      </c>
      <c r="H53" s="32">
        <v>809</v>
      </c>
      <c r="I53" s="30">
        <v>173</v>
      </c>
      <c r="J53" s="31">
        <v>158</v>
      </c>
      <c r="K53" s="31">
        <v>197</v>
      </c>
      <c r="L53" s="31">
        <v>172</v>
      </c>
      <c r="M53" s="32">
        <v>708</v>
      </c>
      <c r="N53" s="30">
        <v>0</v>
      </c>
      <c r="O53" s="31">
        <v>0</v>
      </c>
      <c r="P53" s="31">
        <v>0</v>
      </c>
      <c r="Q53" s="33">
        <v>0</v>
      </c>
      <c r="R53" s="32">
        <v>0</v>
      </c>
      <c r="S53" s="30">
        <v>1501</v>
      </c>
      <c r="T53" s="34">
        <v>187.625</v>
      </c>
      <c r="U53" s="35">
        <v>27</v>
      </c>
      <c r="V53" s="18">
        <v>49</v>
      </c>
    </row>
    <row r="54" spans="1:22" s="19" customFormat="1" ht="15" customHeight="1">
      <c r="A54" s="27">
        <v>49</v>
      </c>
      <c r="B54" s="28" t="s">
        <v>90</v>
      </c>
      <c r="C54" s="29">
        <v>16</v>
      </c>
      <c r="D54" s="30">
        <v>189</v>
      </c>
      <c r="E54" s="31">
        <v>186</v>
      </c>
      <c r="F54" s="31">
        <v>206</v>
      </c>
      <c r="G54" s="31">
        <v>195</v>
      </c>
      <c r="H54" s="32">
        <v>840</v>
      </c>
      <c r="I54" s="30">
        <v>161</v>
      </c>
      <c r="J54" s="31">
        <v>151</v>
      </c>
      <c r="K54" s="31">
        <v>164</v>
      </c>
      <c r="L54" s="31">
        <v>166</v>
      </c>
      <c r="M54" s="32">
        <v>706</v>
      </c>
      <c r="N54" s="30">
        <v>0</v>
      </c>
      <c r="O54" s="31">
        <v>0</v>
      </c>
      <c r="P54" s="31">
        <v>0</v>
      </c>
      <c r="Q54" s="33">
        <v>0</v>
      </c>
      <c r="R54" s="32">
        <v>0</v>
      </c>
      <c r="S54" s="30">
        <v>1418</v>
      </c>
      <c r="T54" s="34">
        <v>177.25</v>
      </c>
      <c r="U54" s="35">
        <v>26</v>
      </c>
      <c r="V54" s="18">
        <v>50</v>
      </c>
    </row>
    <row r="55" spans="1:22" s="19" customFormat="1" ht="15" customHeight="1">
      <c r="A55" s="27">
        <v>50</v>
      </c>
      <c r="B55" s="28" t="s">
        <v>91</v>
      </c>
      <c r="C55" s="29" t="s">
        <v>92</v>
      </c>
      <c r="D55" s="30">
        <v>228</v>
      </c>
      <c r="E55" s="31">
        <v>146</v>
      </c>
      <c r="F55" s="31">
        <v>190</v>
      </c>
      <c r="G55" s="31">
        <v>157</v>
      </c>
      <c r="H55" s="32">
        <v>789</v>
      </c>
      <c r="I55" s="30">
        <v>147</v>
      </c>
      <c r="J55" s="31">
        <v>204</v>
      </c>
      <c r="K55" s="31">
        <v>165</v>
      </c>
      <c r="L55" s="31">
        <v>118</v>
      </c>
      <c r="M55" s="32">
        <v>702</v>
      </c>
      <c r="N55" s="30">
        <v>0</v>
      </c>
      <c r="O55" s="31">
        <v>0</v>
      </c>
      <c r="P55" s="31">
        <v>0</v>
      </c>
      <c r="Q55" s="33">
        <v>0</v>
      </c>
      <c r="R55" s="32">
        <v>0</v>
      </c>
      <c r="S55" s="30">
        <v>1355</v>
      </c>
      <c r="T55" s="34">
        <v>169.375</v>
      </c>
      <c r="U55" s="35">
        <v>26</v>
      </c>
      <c r="V55" s="18">
        <v>51</v>
      </c>
    </row>
    <row r="56" spans="1:22" s="19" customFormat="1" ht="15" customHeight="1">
      <c r="A56" s="27">
        <v>51</v>
      </c>
      <c r="B56" s="28" t="s">
        <v>93</v>
      </c>
      <c r="C56" s="29">
        <v>15</v>
      </c>
      <c r="D56" s="30">
        <v>186</v>
      </c>
      <c r="E56" s="31">
        <v>136</v>
      </c>
      <c r="F56" s="31">
        <v>197</v>
      </c>
      <c r="G56" s="31">
        <v>212</v>
      </c>
      <c r="H56" s="32">
        <v>791</v>
      </c>
      <c r="I56" s="30">
        <v>186</v>
      </c>
      <c r="J56" s="31">
        <v>148</v>
      </c>
      <c r="K56" s="31">
        <v>151</v>
      </c>
      <c r="L56" s="31">
        <v>149</v>
      </c>
      <c r="M56" s="32">
        <v>694</v>
      </c>
      <c r="N56" s="30">
        <v>0</v>
      </c>
      <c r="O56" s="31">
        <v>0</v>
      </c>
      <c r="P56" s="31">
        <v>0</v>
      </c>
      <c r="Q56" s="33">
        <v>0</v>
      </c>
      <c r="R56" s="32">
        <v>0</v>
      </c>
      <c r="S56" s="30">
        <v>1365</v>
      </c>
      <c r="T56" s="34">
        <v>170.625</v>
      </c>
      <c r="U56" s="35">
        <v>25</v>
      </c>
      <c r="V56" s="18">
        <v>52</v>
      </c>
    </row>
    <row r="57" spans="1:22" s="19" customFormat="1" ht="15" customHeight="1">
      <c r="A57" s="27">
        <v>52</v>
      </c>
      <c r="B57" s="28" t="s">
        <v>94</v>
      </c>
      <c r="C57" s="29">
        <v>0</v>
      </c>
      <c r="D57" s="30">
        <v>226</v>
      </c>
      <c r="E57" s="31">
        <v>202</v>
      </c>
      <c r="F57" s="31">
        <v>196</v>
      </c>
      <c r="G57" s="31">
        <v>186</v>
      </c>
      <c r="H57" s="32">
        <v>810</v>
      </c>
      <c r="I57" s="30">
        <v>159</v>
      </c>
      <c r="J57" s="31">
        <v>211</v>
      </c>
      <c r="K57" s="31">
        <v>161</v>
      </c>
      <c r="L57" s="31">
        <v>159</v>
      </c>
      <c r="M57" s="32">
        <v>690</v>
      </c>
      <c r="N57" s="30">
        <v>0</v>
      </c>
      <c r="O57" s="31">
        <v>0</v>
      </c>
      <c r="P57" s="31">
        <v>0</v>
      </c>
      <c r="Q57" s="33">
        <v>0</v>
      </c>
      <c r="R57" s="32">
        <v>0</v>
      </c>
      <c r="S57" s="30">
        <v>1500</v>
      </c>
      <c r="T57" s="34">
        <v>187.5</v>
      </c>
      <c r="U57" s="35">
        <v>25</v>
      </c>
      <c r="V57" s="18">
        <v>53</v>
      </c>
    </row>
    <row r="58" spans="1:22" s="19" customFormat="1" ht="15" customHeight="1">
      <c r="A58" s="27">
        <v>53</v>
      </c>
      <c r="B58" s="28" t="s">
        <v>95</v>
      </c>
      <c r="C58" s="29">
        <v>0</v>
      </c>
      <c r="D58" s="30">
        <v>182</v>
      </c>
      <c r="E58" s="31">
        <v>245</v>
      </c>
      <c r="F58" s="31">
        <v>161</v>
      </c>
      <c r="G58" s="31">
        <v>224</v>
      </c>
      <c r="H58" s="32">
        <v>812</v>
      </c>
      <c r="I58" s="30">
        <v>191</v>
      </c>
      <c r="J58" s="31">
        <v>205</v>
      </c>
      <c r="K58" s="31">
        <v>154</v>
      </c>
      <c r="L58" s="31">
        <v>136</v>
      </c>
      <c r="M58" s="32">
        <v>686</v>
      </c>
      <c r="N58" s="30">
        <v>0</v>
      </c>
      <c r="O58" s="31">
        <v>0</v>
      </c>
      <c r="P58" s="31">
        <v>0</v>
      </c>
      <c r="Q58" s="33">
        <v>0</v>
      </c>
      <c r="R58" s="32">
        <v>0</v>
      </c>
      <c r="S58" s="30">
        <v>1498</v>
      </c>
      <c r="T58" s="34">
        <v>187.25</v>
      </c>
      <c r="U58" s="35">
        <v>24</v>
      </c>
      <c r="V58" s="18">
        <v>54</v>
      </c>
    </row>
    <row r="59" spans="1:22" s="19" customFormat="1" ht="15" customHeight="1">
      <c r="A59" s="27">
        <v>54</v>
      </c>
      <c r="B59" s="28" t="s">
        <v>96</v>
      </c>
      <c r="C59" s="29">
        <v>19</v>
      </c>
      <c r="D59" s="30">
        <v>190</v>
      </c>
      <c r="E59" s="31">
        <v>197</v>
      </c>
      <c r="F59" s="31">
        <v>155</v>
      </c>
      <c r="G59" s="31">
        <v>205</v>
      </c>
      <c r="H59" s="32">
        <v>823</v>
      </c>
      <c r="I59" s="30">
        <v>146</v>
      </c>
      <c r="J59" s="31">
        <v>158</v>
      </c>
      <c r="K59" s="31">
        <v>126</v>
      </c>
      <c r="L59" s="31">
        <v>173</v>
      </c>
      <c r="M59" s="32">
        <v>679</v>
      </c>
      <c r="N59" s="30">
        <v>0</v>
      </c>
      <c r="O59" s="31">
        <v>0</v>
      </c>
      <c r="P59" s="31">
        <v>0</v>
      </c>
      <c r="Q59" s="33">
        <v>0</v>
      </c>
      <c r="R59" s="32">
        <v>0</v>
      </c>
      <c r="S59" s="30">
        <v>1350</v>
      </c>
      <c r="T59" s="34">
        <v>168.75</v>
      </c>
      <c r="U59" s="35">
        <v>24</v>
      </c>
      <c r="V59" s="18">
        <v>55</v>
      </c>
    </row>
    <row r="60" spans="1:22" s="19" customFormat="1" ht="15" customHeight="1">
      <c r="A60" s="27">
        <v>55</v>
      </c>
      <c r="B60" s="28" t="s">
        <v>97</v>
      </c>
      <c r="C60" s="29">
        <v>11</v>
      </c>
      <c r="D60" s="30">
        <v>177</v>
      </c>
      <c r="E60" s="31">
        <v>168</v>
      </c>
      <c r="F60" s="31">
        <v>268</v>
      </c>
      <c r="G60" s="31">
        <v>181</v>
      </c>
      <c r="H60" s="32">
        <v>838</v>
      </c>
      <c r="I60" s="30">
        <v>146</v>
      </c>
      <c r="J60" s="31">
        <v>158</v>
      </c>
      <c r="K60" s="31">
        <v>126</v>
      </c>
      <c r="L60" s="31">
        <v>173</v>
      </c>
      <c r="M60" s="32">
        <v>647</v>
      </c>
      <c r="N60" s="30">
        <v>0</v>
      </c>
      <c r="O60" s="31">
        <v>0</v>
      </c>
      <c r="P60" s="31">
        <v>0</v>
      </c>
      <c r="Q60" s="33">
        <v>0</v>
      </c>
      <c r="R60" s="32">
        <v>0</v>
      </c>
      <c r="S60" s="30">
        <v>1397</v>
      </c>
      <c r="T60" s="34">
        <v>174.625</v>
      </c>
      <c r="U60" s="35">
        <v>23</v>
      </c>
      <c r="V60" s="18">
        <v>56</v>
      </c>
    </row>
    <row r="61" spans="1:22" s="19" customFormat="1" ht="15" customHeight="1">
      <c r="A61" s="27">
        <v>56</v>
      </c>
      <c r="B61" s="28" t="s">
        <v>98</v>
      </c>
      <c r="C61" s="29">
        <v>1</v>
      </c>
      <c r="D61" s="30">
        <v>200</v>
      </c>
      <c r="E61" s="31">
        <v>233</v>
      </c>
      <c r="F61" s="31">
        <v>172</v>
      </c>
      <c r="G61" s="31">
        <v>213</v>
      </c>
      <c r="H61" s="32">
        <v>822</v>
      </c>
      <c r="I61" s="30">
        <v>139</v>
      </c>
      <c r="J61" s="31">
        <v>135</v>
      </c>
      <c r="K61" s="31">
        <v>179</v>
      </c>
      <c r="L61" s="31">
        <v>168</v>
      </c>
      <c r="M61" s="32">
        <v>625</v>
      </c>
      <c r="N61" s="30">
        <v>0</v>
      </c>
      <c r="O61" s="31">
        <v>0</v>
      </c>
      <c r="P61" s="31">
        <v>0</v>
      </c>
      <c r="Q61" s="33">
        <v>0</v>
      </c>
      <c r="R61" s="32">
        <v>0</v>
      </c>
      <c r="S61" s="30">
        <v>1439</v>
      </c>
      <c r="T61" s="34">
        <v>179.875</v>
      </c>
      <c r="U61" s="35">
        <v>23</v>
      </c>
      <c r="V61" s="18">
        <v>57</v>
      </c>
    </row>
    <row r="62" spans="1:22" s="19" customFormat="1" ht="15" customHeight="1">
      <c r="A62" s="27">
        <v>57</v>
      </c>
      <c r="B62" s="28" t="s">
        <v>99</v>
      </c>
      <c r="C62" s="29">
        <v>0</v>
      </c>
      <c r="D62" s="30">
        <v>206</v>
      </c>
      <c r="E62" s="31">
        <v>197</v>
      </c>
      <c r="F62" s="31">
        <v>213</v>
      </c>
      <c r="G62" s="31">
        <v>201</v>
      </c>
      <c r="H62" s="32">
        <v>817</v>
      </c>
      <c r="I62" s="30">
        <v>0</v>
      </c>
      <c r="J62" s="31">
        <v>0</v>
      </c>
      <c r="K62" s="31">
        <v>0</v>
      </c>
      <c r="L62" s="31">
        <v>0</v>
      </c>
      <c r="M62" s="32">
        <v>0</v>
      </c>
      <c r="N62" s="30">
        <v>0</v>
      </c>
      <c r="O62" s="31">
        <v>0</v>
      </c>
      <c r="P62" s="31">
        <v>0</v>
      </c>
      <c r="Q62" s="33">
        <v>0</v>
      </c>
      <c r="R62" s="32">
        <v>0</v>
      </c>
      <c r="S62" s="30">
        <v>817</v>
      </c>
      <c r="T62" s="34">
        <v>204.25</v>
      </c>
      <c r="U62" s="35">
        <v>22</v>
      </c>
      <c r="V62" s="18">
        <v>58</v>
      </c>
    </row>
    <row r="63" spans="1:22" s="19" customFormat="1" ht="15" customHeight="1">
      <c r="A63" s="27">
        <v>58</v>
      </c>
      <c r="B63" s="28" t="s">
        <v>100</v>
      </c>
      <c r="C63" s="29">
        <v>5</v>
      </c>
      <c r="D63" s="30">
        <v>158</v>
      </c>
      <c r="E63" s="31">
        <v>178</v>
      </c>
      <c r="F63" s="31">
        <v>244</v>
      </c>
      <c r="G63" s="31">
        <v>190</v>
      </c>
      <c r="H63" s="32">
        <v>790</v>
      </c>
      <c r="I63" s="30">
        <v>0</v>
      </c>
      <c r="J63" s="31">
        <v>0</v>
      </c>
      <c r="K63" s="31">
        <v>0</v>
      </c>
      <c r="L63" s="31">
        <v>0</v>
      </c>
      <c r="M63" s="32">
        <v>0</v>
      </c>
      <c r="N63" s="30">
        <v>0</v>
      </c>
      <c r="O63" s="31">
        <v>0</v>
      </c>
      <c r="P63" s="31">
        <v>0</v>
      </c>
      <c r="Q63" s="33">
        <v>0</v>
      </c>
      <c r="R63" s="32">
        <v>0</v>
      </c>
      <c r="S63" s="30">
        <v>770</v>
      </c>
      <c r="T63" s="34">
        <v>192.5</v>
      </c>
      <c r="U63" s="35">
        <v>22</v>
      </c>
      <c r="V63" s="18">
        <v>59</v>
      </c>
    </row>
    <row r="64" spans="1:22" s="19" customFormat="1" ht="15" customHeight="1">
      <c r="A64" s="27">
        <v>59</v>
      </c>
      <c r="B64" s="28" t="s">
        <v>101</v>
      </c>
      <c r="C64" s="29">
        <v>10</v>
      </c>
      <c r="D64" s="30">
        <v>159</v>
      </c>
      <c r="E64" s="31">
        <v>198</v>
      </c>
      <c r="F64" s="31">
        <v>207</v>
      </c>
      <c r="G64" s="31">
        <v>184</v>
      </c>
      <c r="H64" s="32">
        <v>788</v>
      </c>
      <c r="I64" s="30">
        <v>0</v>
      </c>
      <c r="J64" s="31">
        <v>0</v>
      </c>
      <c r="K64" s="31">
        <v>0</v>
      </c>
      <c r="L64" s="31">
        <v>0</v>
      </c>
      <c r="M64" s="32">
        <v>0</v>
      </c>
      <c r="N64" s="30">
        <v>0</v>
      </c>
      <c r="O64" s="31">
        <v>0</v>
      </c>
      <c r="P64" s="31">
        <v>0</v>
      </c>
      <c r="Q64" s="33">
        <v>0</v>
      </c>
      <c r="R64" s="32">
        <v>0</v>
      </c>
      <c r="S64" s="30">
        <v>748</v>
      </c>
      <c r="T64" s="34">
        <v>187</v>
      </c>
      <c r="U64" s="35">
        <v>21</v>
      </c>
      <c r="V64" s="18">
        <v>60</v>
      </c>
    </row>
    <row r="65" spans="1:22" s="19" customFormat="1" ht="15" customHeight="1">
      <c r="A65" s="27">
        <v>60</v>
      </c>
      <c r="B65" s="28" t="s">
        <v>102</v>
      </c>
      <c r="C65" s="29" t="s">
        <v>77</v>
      </c>
      <c r="D65" s="30">
        <v>201</v>
      </c>
      <c r="E65" s="31">
        <v>190</v>
      </c>
      <c r="F65" s="31">
        <v>171</v>
      </c>
      <c r="G65" s="31">
        <v>158</v>
      </c>
      <c r="H65" s="32">
        <v>788</v>
      </c>
      <c r="I65" s="30">
        <v>0</v>
      </c>
      <c r="J65" s="31">
        <v>0</v>
      </c>
      <c r="K65" s="31">
        <v>0</v>
      </c>
      <c r="L65" s="31">
        <v>0</v>
      </c>
      <c r="M65" s="32">
        <v>0</v>
      </c>
      <c r="N65" s="30">
        <v>0</v>
      </c>
      <c r="O65" s="31">
        <v>0</v>
      </c>
      <c r="P65" s="31">
        <v>0</v>
      </c>
      <c r="Q65" s="33">
        <v>0</v>
      </c>
      <c r="R65" s="32">
        <v>0</v>
      </c>
      <c r="S65" s="30">
        <v>720</v>
      </c>
      <c r="T65" s="34">
        <v>180</v>
      </c>
      <c r="U65" s="35">
        <v>21</v>
      </c>
      <c r="V65" s="18">
        <v>61</v>
      </c>
    </row>
    <row r="66" spans="1:22" s="19" customFormat="1" ht="15" customHeight="1">
      <c r="A66" s="27">
        <v>61</v>
      </c>
      <c r="B66" s="28" t="s">
        <v>103</v>
      </c>
      <c r="C66" s="29" t="s">
        <v>42</v>
      </c>
      <c r="D66" s="30">
        <v>154</v>
      </c>
      <c r="E66" s="31">
        <v>157</v>
      </c>
      <c r="F66" s="31">
        <v>186</v>
      </c>
      <c r="G66" s="31">
        <v>204</v>
      </c>
      <c r="H66" s="32">
        <v>785</v>
      </c>
      <c r="I66" s="30">
        <v>0</v>
      </c>
      <c r="J66" s="31">
        <v>0</v>
      </c>
      <c r="K66" s="31">
        <v>0</v>
      </c>
      <c r="L66" s="31">
        <v>0</v>
      </c>
      <c r="M66" s="32">
        <v>0</v>
      </c>
      <c r="N66" s="30">
        <v>0</v>
      </c>
      <c r="O66" s="31">
        <v>0</v>
      </c>
      <c r="P66" s="31">
        <v>0</v>
      </c>
      <c r="Q66" s="33">
        <v>0</v>
      </c>
      <c r="R66" s="32">
        <v>0</v>
      </c>
      <c r="S66" s="30">
        <v>701</v>
      </c>
      <c r="T66" s="34">
        <v>175.25</v>
      </c>
      <c r="U66" s="35">
        <v>20</v>
      </c>
      <c r="V66" s="18">
        <v>62</v>
      </c>
    </row>
    <row r="67" spans="1:22" s="19" customFormat="1" ht="15" customHeight="1">
      <c r="A67" s="27">
        <v>62</v>
      </c>
      <c r="B67" s="28" t="s">
        <v>104</v>
      </c>
      <c r="C67" s="29">
        <v>12</v>
      </c>
      <c r="D67" s="30">
        <v>175</v>
      </c>
      <c r="E67" s="31">
        <v>206</v>
      </c>
      <c r="F67" s="31">
        <v>173</v>
      </c>
      <c r="G67" s="31">
        <v>179</v>
      </c>
      <c r="H67" s="32">
        <v>781</v>
      </c>
      <c r="I67" s="30">
        <v>0</v>
      </c>
      <c r="J67" s="31">
        <v>0</v>
      </c>
      <c r="K67" s="31">
        <v>0</v>
      </c>
      <c r="L67" s="31">
        <v>0</v>
      </c>
      <c r="M67" s="32">
        <v>0</v>
      </c>
      <c r="N67" s="30">
        <v>0</v>
      </c>
      <c r="O67" s="31">
        <v>0</v>
      </c>
      <c r="P67" s="31">
        <v>0</v>
      </c>
      <c r="Q67" s="33">
        <v>0</v>
      </c>
      <c r="R67" s="32">
        <v>0</v>
      </c>
      <c r="S67" s="30">
        <v>733</v>
      </c>
      <c r="T67" s="34">
        <v>183.25</v>
      </c>
      <c r="U67" s="35">
        <v>20</v>
      </c>
      <c r="V67" s="18">
        <v>63</v>
      </c>
    </row>
    <row r="68" spans="1:22" s="19" customFormat="1" ht="15" customHeight="1">
      <c r="A68" s="27">
        <v>63</v>
      </c>
      <c r="B68" s="28" t="s">
        <v>105</v>
      </c>
      <c r="C68" s="29" t="s">
        <v>106</v>
      </c>
      <c r="D68" s="30">
        <v>162</v>
      </c>
      <c r="E68" s="31">
        <v>183</v>
      </c>
      <c r="F68" s="31">
        <v>207</v>
      </c>
      <c r="G68" s="31">
        <v>157</v>
      </c>
      <c r="H68" s="32">
        <v>781</v>
      </c>
      <c r="I68" s="30">
        <v>0</v>
      </c>
      <c r="J68" s="31">
        <v>0</v>
      </c>
      <c r="K68" s="31">
        <v>0</v>
      </c>
      <c r="L68" s="31">
        <v>0</v>
      </c>
      <c r="M68" s="32">
        <v>0</v>
      </c>
      <c r="N68" s="30">
        <v>0</v>
      </c>
      <c r="O68" s="31">
        <v>0</v>
      </c>
      <c r="P68" s="31">
        <v>0</v>
      </c>
      <c r="Q68" s="33">
        <v>0</v>
      </c>
      <c r="R68" s="32">
        <v>0</v>
      </c>
      <c r="S68" s="30">
        <v>709</v>
      </c>
      <c r="T68" s="34">
        <v>177.25</v>
      </c>
      <c r="U68" s="35">
        <v>19</v>
      </c>
      <c r="V68" s="18">
        <v>64</v>
      </c>
    </row>
    <row r="69" spans="1:22" s="19" customFormat="1" ht="15" customHeight="1">
      <c r="A69" s="27">
        <v>64</v>
      </c>
      <c r="B69" s="28" t="s">
        <v>107</v>
      </c>
      <c r="C69" s="29" t="s">
        <v>108</v>
      </c>
      <c r="D69" s="30">
        <v>171</v>
      </c>
      <c r="E69" s="31">
        <v>203</v>
      </c>
      <c r="F69" s="31">
        <v>172</v>
      </c>
      <c r="G69" s="31">
        <v>202</v>
      </c>
      <c r="H69" s="32">
        <v>780</v>
      </c>
      <c r="I69" s="30">
        <v>0</v>
      </c>
      <c r="J69" s="31">
        <v>0</v>
      </c>
      <c r="K69" s="31">
        <v>0</v>
      </c>
      <c r="L69" s="31">
        <v>0</v>
      </c>
      <c r="M69" s="32">
        <v>0</v>
      </c>
      <c r="N69" s="30">
        <v>0</v>
      </c>
      <c r="O69" s="31">
        <v>0</v>
      </c>
      <c r="P69" s="31">
        <v>0</v>
      </c>
      <c r="Q69" s="33">
        <v>0</v>
      </c>
      <c r="R69" s="32">
        <v>0</v>
      </c>
      <c r="S69" s="30">
        <v>748</v>
      </c>
      <c r="T69" s="34">
        <v>187</v>
      </c>
      <c r="U69" s="35">
        <v>19</v>
      </c>
      <c r="V69" s="18">
        <v>65</v>
      </c>
    </row>
    <row r="70" spans="1:22" s="19" customFormat="1" ht="15" customHeight="1">
      <c r="A70" s="27">
        <v>65</v>
      </c>
      <c r="B70" s="28" t="s">
        <v>109</v>
      </c>
      <c r="C70" s="29" t="s">
        <v>110</v>
      </c>
      <c r="D70" s="30">
        <v>166</v>
      </c>
      <c r="E70" s="31">
        <v>205</v>
      </c>
      <c r="F70" s="31">
        <v>178</v>
      </c>
      <c r="G70" s="31">
        <v>190</v>
      </c>
      <c r="H70" s="32">
        <v>779</v>
      </c>
      <c r="I70" s="30">
        <v>0</v>
      </c>
      <c r="J70" s="31">
        <v>0</v>
      </c>
      <c r="K70" s="31">
        <v>0</v>
      </c>
      <c r="L70" s="31">
        <v>0</v>
      </c>
      <c r="M70" s="32">
        <v>0</v>
      </c>
      <c r="N70" s="30">
        <v>0</v>
      </c>
      <c r="O70" s="31">
        <v>0</v>
      </c>
      <c r="P70" s="31">
        <v>0</v>
      </c>
      <c r="Q70" s="33">
        <v>0</v>
      </c>
      <c r="R70" s="32">
        <v>0</v>
      </c>
      <c r="S70" s="30">
        <v>739</v>
      </c>
      <c r="T70" s="34">
        <v>184.75</v>
      </c>
      <c r="U70" s="35">
        <v>18</v>
      </c>
      <c r="V70" s="18">
        <v>66</v>
      </c>
    </row>
    <row r="71" spans="1:22" s="19" customFormat="1" ht="15" customHeight="1">
      <c r="A71" s="27">
        <v>66</v>
      </c>
      <c r="B71" s="28" t="s">
        <v>111</v>
      </c>
      <c r="C71" s="29" t="s">
        <v>112</v>
      </c>
      <c r="D71" s="30">
        <v>194</v>
      </c>
      <c r="E71" s="31">
        <v>205</v>
      </c>
      <c r="F71" s="31">
        <v>154</v>
      </c>
      <c r="G71" s="31">
        <v>136</v>
      </c>
      <c r="H71" s="32">
        <v>773</v>
      </c>
      <c r="I71" s="30">
        <v>0</v>
      </c>
      <c r="J71" s="31">
        <v>0</v>
      </c>
      <c r="K71" s="31">
        <v>0</v>
      </c>
      <c r="L71" s="31">
        <v>0</v>
      </c>
      <c r="M71" s="32">
        <v>0</v>
      </c>
      <c r="N71" s="30">
        <v>0</v>
      </c>
      <c r="O71" s="31">
        <v>0</v>
      </c>
      <c r="P71" s="31">
        <v>0</v>
      </c>
      <c r="Q71" s="33">
        <v>0</v>
      </c>
      <c r="R71" s="32">
        <v>0</v>
      </c>
      <c r="S71" s="30">
        <v>689</v>
      </c>
      <c r="T71" s="34">
        <v>172.25</v>
      </c>
      <c r="U71" s="35">
        <v>18</v>
      </c>
      <c r="V71" s="18">
        <v>67</v>
      </c>
    </row>
    <row r="72" spans="1:22" s="19" customFormat="1" ht="15" customHeight="1">
      <c r="A72" s="27">
        <v>67</v>
      </c>
      <c r="B72" s="28" t="s">
        <v>113</v>
      </c>
      <c r="C72" s="29" t="s">
        <v>114</v>
      </c>
      <c r="D72" s="30">
        <v>155</v>
      </c>
      <c r="E72" s="31">
        <v>124</v>
      </c>
      <c r="F72" s="31">
        <v>162</v>
      </c>
      <c r="G72" s="31">
        <v>196</v>
      </c>
      <c r="H72" s="32">
        <v>773</v>
      </c>
      <c r="I72" s="30">
        <v>0</v>
      </c>
      <c r="J72" s="31">
        <v>0</v>
      </c>
      <c r="K72" s="31">
        <v>0</v>
      </c>
      <c r="L72" s="31">
        <v>0</v>
      </c>
      <c r="M72" s="32">
        <v>0</v>
      </c>
      <c r="N72" s="30">
        <v>0</v>
      </c>
      <c r="O72" s="31">
        <v>0</v>
      </c>
      <c r="P72" s="31">
        <v>0</v>
      </c>
      <c r="Q72" s="33">
        <v>0</v>
      </c>
      <c r="R72" s="32">
        <v>0</v>
      </c>
      <c r="S72" s="30">
        <v>637</v>
      </c>
      <c r="T72" s="34">
        <v>159.25</v>
      </c>
      <c r="U72" s="35">
        <v>17</v>
      </c>
      <c r="V72" s="18">
        <v>68</v>
      </c>
    </row>
    <row r="73" spans="1:22" s="19" customFormat="1" ht="15" customHeight="1">
      <c r="A73" s="27">
        <v>68</v>
      </c>
      <c r="B73" s="28" t="s">
        <v>115</v>
      </c>
      <c r="C73" s="29" t="s">
        <v>83</v>
      </c>
      <c r="D73" s="30">
        <v>152</v>
      </c>
      <c r="E73" s="31">
        <v>146</v>
      </c>
      <c r="F73" s="31">
        <v>158</v>
      </c>
      <c r="G73" s="31">
        <v>154</v>
      </c>
      <c r="H73" s="32">
        <v>770</v>
      </c>
      <c r="I73" s="30">
        <v>0</v>
      </c>
      <c r="J73" s="31">
        <v>0</v>
      </c>
      <c r="K73" s="31">
        <v>0</v>
      </c>
      <c r="L73" s="31">
        <v>0</v>
      </c>
      <c r="M73" s="32">
        <v>0</v>
      </c>
      <c r="N73" s="30">
        <v>0</v>
      </c>
      <c r="O73" s="31">
        <v>0</v>
      </c>
      <c r="P73" s="31">
        <v>0</v>
      </c>
      <c r="Q73" s="33">
        <v>0</v>
      </c>
      <c r="R73" s="32">
        <v>0</v>
      </c>
      <c r="S73" s="30">
        <v>610</v>
      </c>
      <c r="T73" s="34">
        <v>152.5</v>
      </c>
      <c r="U73" s="35">
        <v>17</v>
      </c>
      <c r="V73" s="18">
        <v>69</v>
      </c>
    </row>
    <row r="74" spans="1:22" s="19" customFormat="1" ht="15" customHeight="1">
      <c r="A74" s="27">
        <v>69</v>
      </c>
      <c r="B74" s="28" t="s">
        <v>116</v>
      </c>
      <c r="C74" s="29" t="s">
        <v>79</v>
      </c>
      <c r="D74" s="30">
        <v>158</v>
      </c>
      <c r="E74" s="31">
        <v>182</v>
      </c>
      <c r="F74" s="31">
        <v>231</v>
      </c>
      <c r="G74" s="31">
        <v>182</v>
      </c>
      <c r="H74" s="32">
        <v>769</v>
      </c>
      <c r="I74" s="30">
        <v>0</v>
      </c>
      <c r="J74" s="31">
        <v>0</v>
      </c>
      <c r="K74" s="31">
        <v>0</v>
      </c>
      <c r="L74" s="31">
        <v>0</v>
      </c>
      <c r="M74" s="32">
        <v>0</v>
      </c>
      <c r="N74" s="30">
        <v>0</v>
      </c>
      <c r="O74" s="31">
        <v>0</v>
      </c>
      <c r="P74" s="31">
        <v>0</v>
      </c>
      <c r="Q74" s="33">
        <v>0</v>
      </c>
      <c r="R74" s="32">
        <v>0</v>
      </c>
      <c r="S74" s="30">
        <v>753</v>
      </c>
      <c r="T74" s="34">
        <v>188.25</v>
      </c>
      <c r="U74" s="35">
        <v>16</v>
      </c>
      <c r="V74" s="18">
        <v>70</v>
      </c>
    </row>
    <row r="75" spans="1:22" s="19" customFormat="1" ht="15" customHeight="1">
      <c r="A75" s="27">
        <v>70</v>
      </c>
      <c r="B75" s="28" t="s">
        <v>117</v>
      </c>
      <c r="C75" s="29" t="s">
        <v>118</v>
      </c>
      <c r="D75" s="30">
        <v>185</v>
      </c>
      <c r="E75" s="31">
        <v>191</v>
      </c>
      <c r="F75" s="31">
        <v>168</v>
      </c>
      <c r="G75" s="31">
        <v>132</v>
      </c>
      <c r="H75" s="32">
        <v>768</v>
      </c>
      <c r="I75" s="30">
        <v>0</v>
      </c>
      <c r="J75" s="31">
        <v>0</v>
      </c>
      <c r="K75" s="31">
        <v>0</v>
      </c>
      <c r="L75" s="31">
        <v>0</v>
      </c>
      <c r="M75" s="32">
        <v>0</v>
      </c>
      <c r="N75" s="30">
        <v>0</v>
      </c>
      <c r="O75" s="31">
        <v>0</v>
      </c>
      <c r="P75" s="31">
        <v>0</v>
      </c>
      <c r="Q75" s="33">
        <v>0</v>
      </c>
      <c r="R75" s="32">
        <v>0</v>
      </c>
      <c r="S75" s="30">
        <v>676</v>
      </c>
      <c r="T75" s="34">
        <v>169</v>
      </c>
      <c r="U75" s="35">
        <v>16</v>
      </c>
      <c r="V75" s="18">
        <v>71</v>
      </c>
    </row>
    <row r="76" spans="1:22" s="19" customFormat="1" ht="15" customHeight="1">
      <c r="A76" s="27">
        <v>71</v>
      </c>
      <c r="B76" s="28" t="s">
        <v>119</v>
      </c>
      <c r="C76" s="29">
        <v>10</v>
      </c>
      <c r="D76" s="30">
        <v>191</v>
      </c>
      <c r="E76" s="31">
        <v>144</v>
      </c>
      <c r="F76" s="31">
        <v>171</v>
      </c>
      <c r="G76" s="31">
        <v>221</v>
      </c>
      <c r="H76" s="32">
        <v>767</v>
      </c>
      <c r="I76" s="30">
        <v>0</v>
      </c>
      <c r="J76" s="31">
        <v>0</v>
      </c>
      <c r="K76" s="31">
        <v>0</v>
      </c>
      <c r="L76" s="31">
        <v>0</v>
      </c>
      <c r="M76" s="32">
        <v>0</v>
      </c>
      <c r="N76" s="30">
        <v>0</v>
      </c>
      <c r="O76" s="31">
        <v>0</v>
      </c>
      <c r="P76" s="31">
        <v>0</v>
      </c>
      <c r="Q76" s="33">
        <v>0</v>
      </c>
      <c r="R76" s="32">
        <v>0</v>
      </c>
      <c r="S76" s="30">
        <v>727</v>
      </c>
      <c r="T76" s="34">
        <v>181.75</v>
      </c>
      <c r="U76" s="35">
        <v>15</v>
      </c>
      <c r="V76" s="18">
        <v>72</v>
      </c>
    </row>
    <row r="77" spans="1:22" s="19" customFormat="1" ht="15" customHeight="1">
      <c r="A77" s="27">
        <v>72</v>
      </c>
      <c r="B77" s="28" t="s">
        <v>120</v>
      </c>
      <c r="C77" s="29" t="s">
        <v>121</v>
      </c>
      <c r="D77" s="30">
        <v>148</v>
      </c>
      <c r="E77" s="31">
        <v>192</v>
      </c>
      <c r="F77" s="31">
        <v>165</v>
      </c>
      <c r="G77" s="31">
        <v>158</v>
      </c>
      <c r="H77" s="32">
        <v>767</v>
      </c>
      <c r="I77" s="30">
        <v>0</v>
      </c>
      <c r="J77" s="31">
        <v>0</v>
      </c>
      <c r="K77" s="31">
        <v>0</v>
      </c>
      <c r="L77" s="31">
        <v>0</v>
      </c>
      <c r="M77" s="32">
        <v>0</v>
      </c>
      <c r="N77" s="30">
        <v>0</v>
      </c>
      <c r="O77" s="31">
        <v>0</v>
      </c>
      <c r="P77" s="31">
        <v>0</v>
      </c>
      <c r="Q77" s="33">
        <v>0</v>
      </c>
      <c r="R77" s="32">
        <v>0</v>
      </c>
      <c r="S77" s="30">
        <v>663</v>
      </c>
      <c r="T77" s="34">
        <v>165.75</v>
      </c>
      <c r="U77" s="35">
        <v>15</v>
      </c>
      <c r="V77" s="18">
        <v>73</v>
      </c>
    </row>
    <row r="78" spans="1:22" s="19" customFormat="1" ht="15" customHeight="1">
      <c r="A78" s="27">
        <v>73</v>
      </c>
      <c r="B78" s="28" t="s">
        <v>122</v>
      </c>
      <c r="C78" s="29" t="s">
        <v>123</v>
      </c>
      <c r="D78" s="30">
        <v>165</v>
      </c>
      <c r="E78" s="31">
        <v>132</v>
      </c>
      <c r="F78" s="31">
        <v>198</v>
      </c>
      <c r="G78" s="31">
        <v>171</v>
      </c>
      <c r="H78" s="32">
        <v>766</v>
      </c>
      <c r="I78" s="30">
        <v>0</v>
      </c>
      <c r="J78" s="31">
        <v>0</v>
      </c>
      <c r="K78" s="31">
        <v>0</v>
      </c>
      <c r="L78" s="31">
        <v>0</v>
      </c>
      <c r="M78" s="32">
        <v>0</v>
      </c>
      <c r="N78" s="30">
        <v>0</v>
      </c>
      <c r="O78" s="31">
        <v>0</v>
      </c>
      <c r="P78" s="31">
        <v>0</v>
      </c>
      <c r="Q78" s="33">
        <v>0</v>
      </c>
      <c r="R78" s="32">
        <v>0</v>
      </c>
      <c r="S78" s="30">
        <v>666</v>
      </c>
      <c r="T78" s="34">
        <v>166.5</v>
      </c>
      <c r="U78" s="35">
        <v>14</v>
      </c>
      <c r="V78" s="18">
        <v>74</v>
      </c>
    </row>
    <row r="79" spans="1:22" s="19" customFormat="1" ht="15" customHeight="1">
      <c r="A79" s="27">
        <v>74</v>
      </c>
      <c r="B79" s="28" t="s">
        <v>124</v>
      </c>
      <c r="C79" s="29" t="s">
        <v>125</v>
      </c>
      <c r="D79" s="30">
        <v>164</v>
      </c>
      <c r="E79" s="31">
        <v>153</v>
      </c>
      <c r="F79" s="31">
        <v>128</v>
      </c>
      <c r="G79" s="31">
        <v>211</v>
      </c>
      <c r="H79" s="32">
        <v>764</v>
      </c>
      <c r="I79" s="30">
        <v>0</v>
      </c>
      <c r="J79" s="31">
        <v>0</v>
      </c>
      <c r="K79" s="31">
        <v>0</v>
      </c>
      <c r="L79" s="31">
        <v>0</v>
      </c>
      <c r="M79" s="32">
        <v>0</v>
      </c>
      <c r="N79" s="30">
        <v>0</v>
      </c>
      <c r="O79" s="31">
        <v>0</v>
      </c>
      <c r="P79" s="31">
        <v>0</v>
      </c>
      <c r="Q79" s="33">
        <v>0</v>
      </c>
      <c r="R79" s="32">
        <v>0</v>
      </c>
      <c r="S79" s="30">
        <v>656</v>
      </c>
      <c r="T79" s="34">
        <v>164</v>
      </c>
      <c r="U79" s="35">
        <v>14</v>
      </c>
      <c r="V79" s="18">
        <v>75</v>
      </c>
    </row>
    <row r="80" spans="1:22" s="19" customFormat="1" ht="15" customHeight="1">
      <c r="A80" s="27">
        <v>75</v>
      </c>
      <c r="B80" s="28" t="s">
        <v>126</v>
      </c>
      <c r="C80" s="29" t="s">
        <v>127</v>
      </c>
      <c r="D80" s="30">
        <v>199</v>
      </c>
      <c r="E80" s="31">
        <v>194</v>
      </c>
      <c r="F80" s="31">
        <v>160</v>
      </c>
      <c r="G80" s="31">
        <v>159</v>
      </c>
      <c r="H80" s="32">
        <v>760</v>
      </c>
      <c r="I80" s="30">
        <v>0</v>
      </c>
      <c r="J80" s="31">
        <v>0</v>
      </c>
      <c r="K80" s="31">
        <v>0</v>
      </c>
      <c r="L80" s="31">
        <v>0</v>
      </c>
      <c r="M80" s="32">
        <v>0</v>
      </c>
      <c r="N80" s="30">
        <v>0</v>
      </c>
      <c r="O80" s="31">
        <v>0</v>
      </c>
      <c r="P80" s="31">
        <v>0</v>
      </c>
      <c r="Q80" s="33">
        <v>0</v>
      </c>
      <c r="R80" s="32">
        <v>0</v>
      </c>
      <c r="S80" s="30">
        <v>712</v>
      </c>
      <c r="T80" s="34">
        <v>178</v>
      </c>
      <c r="U80" s="35">
        <v>13</v>
      </c>
      <c r="V80" s="18">
        <v>76</v>
      </c>
    </row>
    <row r="81" spans="1:22" s="19" customFormat="1" ht="15" customHeight="1">
      <c r="A81" s="27">
        <v>76</v>
      </c>
      <c r="B81" s="28" t="s">
        <v>128</v>
      </c>
      <c r="C81" s="29" t="s">
        <v>42</v>
      </c>
      <c r="D81" s="30">
        <v>157</v>
      </c>
      <c r="E81" s="31">
        <v>138</v>
      </c>
      <c r="F81" s="31">
        <v>191</v>
      </c>
      <c r="G81" s="31">
        <v>189</v>
      </c>
      <c r="H81" s="32">
        <v>759</v>
      </c>
      <c r="I81" s="30">
        <v>0</v>
      </c>
      <c r="J81" s="31">
        <v>0</v>
      </c>
      <c r="K81" s="31">
        <v>0</v>
      </c>
      <c r="L81" s="31">
        <v>0</v>
      </c>
      <c r="M81" s="32">
        <v>0</v>
      </c>
      <c r="N81" s="30">
        <v>0</v>
      </c>
      <c r="O81" s="31">
        <v>0</v>
      </c>
      <c r="P81" s="31">
        <v>0</v>
      </c>
      <c r="Q81" s="33">
        <v>0</v>
      </c>
      <c r="R81" s="32">
        <v>0</v>
      </c>
      <c r="S81" s="30">
        <v>675</v>
      </c>
      <c r="T81" s="34">
        <v>168.75</v>
      </c>
      <c r="U81" s="35">
        <v>13</v>
      </c>
      <c r="V81" s="18">
        <v>77</v>
      </c>
    </row>
    <row r="82" spans="1:22" s="19" customFormat="1" ht="15" customHeight="1">
      <c r="A82" s="27">
        <v>77</v>
      </c>
      <c r="B82" s="28" t="s">
        <v>129</v>
      </c>
      <c r="C82" s="29" t="s">
        <v>130</v>
      </c>
      <c r="D82" s="30">
        <v>179</v>
      </c>
      <c r="E82" s="31">
        <v>125</v>
      </c>
      <c r="F82" s="31">
        <v>150</v>
      </c>
      <c r="G82" s="31">
        <v>178</v>
      </c>
      <c r="H82" s="32">
        <v>756</v>
      </c>
      <c r="I82" s="30">
        <v>0</v>
      </c>
      <c r="J82" s="31">
        <v>0</v>
      </c>
      <c r="K82" s="31">
        <v>0</v>
      </c>
      <c r="L82" s="31">
        <v>0</v>
      </c>
      <c r="M82" s="32">
        <v>0</v>
      </c>
      <c r="N82" s="30">
        <v>0</v>
      </c>
      <c r="O82" s="31">
        <v>0</v>
      </c>
      <c r="P82" s="31">
        <v>0</v>
      </c>
      <c r="Q82" s="33">
        <v>0</v>
      </c>
      <c r="R82" s="32">
        <v>0</v>
      </c>
      <c r="S82" s="30">
        <v>632</v>
      </c>
      <c r="T82" s="34">
        <v>158</v>
      </c>
      <c r="U82" s="35">
        <v>12</v>
      </c>
      <c r="V82" s="18">
        <v>78</v>
      </c>
    </row>
    <row r="83" spans="1:22" s="19" customFormat="1" ht="15" customHeight="1">
      <c r="A83" s="27">
        <v>78</v>
      </c>
      <c r="B83" s="28" t="s">
        <v>131</v>
      </c>
      <c r="C83" s="29" t="s">
        <v>23</v>
      </c>
      <c r="D83" s="30">
        <v>179</v>
      </c>
      <c r="E83" s="31">
        <v>191</v>
      </c>
      <c r="F83" s="31">
        <v>156</v>
      </c>
      <c r="G83" s="31">
        <v>221</v>
      </c>
      <c r="H83" s="32">
        <v>751</v>
      </c>
      <c r="I83" s="30">
        <v>0</v>
      </c>
      <c r="J83" s="31">
        <v>0</v>
      </c>
      <c r="K83" s="31">
        <v>0</v>
      </c>
      <c r="L83" s="31">
        <v>0</v>
      </c>
      <c r="M83" s="32">
        <v>0</v>
      </c>
      <c r="N83" s="30">
        <v>0</v>
      </c>
      <c r="O83" s="31">
        <v>0</v>
      </c>
      <c r="P83" s="31">
        <v>0</v>
      </c>
      <c r="Q83" s="33">
        <v>0</v>
      </c>
      <c r="R83" s="32">
        <v>0</v>
      </c>
      <c r="S83" s="30">
        <v>747</v>
      </c>
      <c r="T83" s="34">
        <v>186.75</v>
      </c>
      <c r="U83" s="35">
        <v>12</v>
      </c>
      <c r="V83" s="18">
        <v>79</v>
      </c>
    </row>
    <row r="84" spans="1:22" s="19" customFormat="1" ht="15" customHeight="1">
      <c r="A84" s="27">
        <v>79</v>
      </c>
      <c r="B84" s="28" t="s">
        <v>132</v>
      </c>
      <c r="C84" s="29">
        <v>16</v>
      </c>
      <c r="D84" s="30">
        <v>153</v>
      </c>
      <c r="E84" s="31">
        <v>146</v>
      </c>
      <c r="F84" s="31">
        <v>180</v>
      </c>
      <c r="G84" s="31">
        <v>206</v>
      </c>
      <c r="H84" s="32">
        <v>749</v>
      </c>
      <c r="I84" s="30">
        <v>0</v>
      </c>
      <c r="J84" s="31">
        <v>0</v>
      </c>
      <c r="K84" s="31">
        <v>0</v>
      </c>
      <c r="L84" s="31">
        <v>0</v>
      </c>
      <c r="M84" s="32">
        <v>0</v>
      </c>
      <c r="N84" s="30">
        <v>0</v>
      </c>
      <c r="O84" s="31">
        <v>0</v>
      </c>
      <c r="P84" s="31">
        <v>0</v>
      </c>
      <c r="Q84" s="33">
        <v>0</v>
      </c>
      <c r="R84" s="32">
        <v>0</v>
      </c>
      <c r="S84" s="30">
        <v>685</v>
      </c>
      <c r="T84" s="34">
        <v>171.25</v>
      </c>
      <c r="U84" s="35">
        <v>11</v>
      </c>
      <c r="V84" s="18">
        <v>80</v>
      </c>
    </row>
    <row r="85" spans="1:22" s="19" customFormat="1" ht="15" customHeight="1">
      <c r="A85" s="27">
        <v>80</v>
      </c>
      <c r="B85" s="28" t="s">
        <v>133</v>
      </c>
      <c r="C85" s="29">
        <v>15</v>
      </c>
      <c r="D85" s="30">
        <v>178</v>
      </c>
      <c r="E85" s="31">
        <v>171</v>
      </c>
      <c r="F85" s="31">
        <v>148</v>
      </c>
      <c r="G85" s="31">
        <v>189</v>
      </c>
      <c r="H85" s="32">
        <v>746</v>
      </c>
      <c r="I85" s="30">
        <v>0</v>
      </c>
      <c r="J85" s="31">
        <v>0</v>
      </c>
      <c r="K85" s="31">
        <v>0</v>
      </c>
      <c r="L85" s="31">
        <v>0</v>
      </c>
      <c r="M85" s="32">
        <v>0</v>
      </c>
      <c r="N85" s="30">
        <v>0</v>
      </c>
      <c r="O85" s="31">
        <v>0</v>
      </c>
      <c r="P85" s="31">
        <v>0</v>
      </c>
      <c r="Q85" s="33">
        <v>0</v>
      </c>
      <c r="R85" s="32">
        <v>0</v>
      </c>
      <c r="S85" s="30">
        <v>686</v>
      </c>
      <c r="T85" s="34">
        <v>171.5</v>
      </c>
      <c r="U85" s="35">
        <v>11</v>
      </c>
      <c r="V85" s="18">
        <v>81</v>
      </c>
    </row>
    <row r="86" spans="1:22" s="19" customFormat="1" ht="15" customHeight="1">
      <c r="A86" s="27">
        <v>81</v>
      </c>
      <c r="B86" s="28" t="s">
        <v>134</v>
      </c>
      <c r="C86" s="29">
        <v>22</v>
      </c>
      <c r="D86" s="30">
        <v>192</v>
      </c>
      <c r="E86" s="31">
        <v>169</v>
      </c>
      <c r="F86" s="31">
        <v>156</v>
      </c>
      <c r="G86" s="31">
        <v>138</v>
      </c>
      <c r="H86" s="32">
        <v>743</v>
      </c>
      <c r="I86" s="30">
        <v>0</v>
      </c>
      <c r="J86" s="31">
        <v>0</v>
      </c>
      <c r="K86" s="31">
        <v>0</v>
      </c>
      <c r="L86" s="31">
        <v>0</v>
      </c>
      <c r="M86" s="32">
        <v>0</v>
      </c>
      <c r="N86" s="30">
        <v>0</v>
      </c>
      <c r="O86" s="31">
        <v>0</v>
      </c>
      <c r="P86" s="31">
        <v>0</v>
      </c>
      <c r="Q86" s="33">
        <v>0</v>
      </c>
      <c r="R86" s="32">
        <v>0</v>
      </c>
      <c r="S86" s="30">
        <v>655</v>
      </c>
      <c r="T86" s="34">
        <v>163.75</v>
      </c>
      <c r="U86" s="35">
        <v>10</v>
      </c>
      <c r="V86" s="18">
        <v>82</v>
      </c>
    </row>
    <row r="87" spans="1:22" s="19" customFormat="1" ht="15" customHeight="1">
      <c r="A87" s="27">
        <v>82</v>
      </c>
      <c r="B87" s="28" t="s">
        <v>135</v>
      </c>
      <c r="C87" s="29" t="s">
        <v>136</v>
      </c>
      <c r="D87" s="30">
        <v>155</v>
      </c>
      <c r="E87" s="31">
        <v>151</v>
      </c>
      <c r="F87" s="31">
        <v>189</v>
      </c>
      <c r="G87" s="31">
        <v>160</v>
      </c>
      <c r="H87" s="32">
        <v>743</v>
      </c>
      <c r="I87" s="30">
        <v>0</v>
      </c>
      <c r="J87" s="31">
        <v>0</v>
      </c>
      <c r="K87" s="31">
        <v>0</v>
      </c>
      <c r="L87" s="31">
        <v>0</v>
      </c>
      <c r="M87" s="32">
        <v>0</v>
      </c>
      <c r="N87" s="30">
        <v>0</v>
      </c>
      <c r="O87" s="31">
        <v>0</v>
      </c>
      <c r="P87" s="31">
        <v>0</v>
      </c>
      <c r="Q87" s="33">
        <v>0</v>
      </c>
      <c r="R87" s="32">
        <v>0</v>
      </c>
      <c r="S87" s="30">
        <v>655</v>
      </c>
      <c r="T87" s="34">
        <v>163.75</v>
      </c>
      <c r="U87" s="35">
        <v>10</v>
      </c>
      <c r="V87" s="18">
        <v>83</v>
      </c>
    </row>
    <row r="88" spans="1:22" s="19" customFormat="1" ht="15" customHeight="1">
      <c r="A88" s="27">
        <v>83</v>
      </c>
      <c r="B88" s="28" t="s">
        <v>137</v>
      </c>
      <c r="C88" s="29">
        <v>12</v>
      </c>
      <c r="D88" s="30">
        <v>192</v>
      </c>
      <c r="E88" s="31">
        <v>165</v>
      </c>
      <c r="F88" s="31">
        <v>189</v>
      </c>
      <c r="G88" s="31">
        <v>147</v>
      </c>
      <c r="H88" s="32">
        <v>741</v>
      </c>
      <c r="I88" s="30">
        <v>0</v>
      </c>
      <c r="J88" s="31">
        <v>0</v>
      </c>
      <c r="K88" s="31">
        <v>0</v>
      </c>
      <c r="L88" s="31">
        <v>0</v>
      </c>
      <c r="M88" s="32">
        <v>0</v>
      </c>
      <c r="N88" s="30">
        <v>0</v>
      </c>
      <c r="O88" s="31">
        <v>0</v>
      </c>
      <c r="P88" s="31">
        <v>0</v>
      </c>
      <c r="Q88" s="33">
        <v>0</v>
      </c>
      <c r="R88" s="32">
        <v>0</v>
      </c>
      <c r="S88" s="30">
        <v>693</v>
      </c>
      <c r="T88" s="34">
        <v>173.25</v>
      </c>
      <c r="U88" s="35">
        <v>9</v>
      </c>
      <c r="V88" s="18">
        <v>84</v>
      </c>
    </row>
    <row r="89" spans="1:22" s="19" customFormat="1" ht="15" customHeight="1">
      <c r="A89" s="27">
        <v>84</v>
      </c>
      <c r="B89" s="28" t="s">
        <v>138</v>
      </c>
      <c r="C89" s="29" t="s">
        <v>30</v>
      </c>
      <c r="D89" s="30">
        <v>172</v>
      </c>
      <c r="E89" s="31">
        <v>207</v>
      </c>
      <c r="F89" s="31">
        <v>154</v>
      </c>
      <c r="G89" s="31">
        <v>138</v>
      </c>
      <c r="H89" s="32">
        <v>739</v>
      </c>
      <c r="I89" s="30">
        <v>0</v>
      </c>
      <c r="J89" s="31">
        <v>0</v>
      </c>
      <c r="K89" s="31">
        <v>0</v>
      </c>
      <c r="L89" s="31">
        <v>0</v>
      </c>
      <c r="M89" s="32">
        <v>0</v>
      </c>
      <c r="N89" s="30">
        <v>0</v>
      </c>
      <c r="O89" s="31">
        <v>0</v>
      </c>
      <c r="P89" s="31">
        <v>0</v>
      </c>
      <c r="Q89" s="33">
        <v>0</v>
      </c>
      <c r="R89" s="32">
        <v>0</v>
      </c>
      <c r="S89" s="30">
        <v>671</v>
      </c>
      <c r="T89" s="34">
        <v>167.75</v>
      </c>
      <c r="U89" s="35">
        <v>9</v>
      </c>
      <c r="V89" s="18">
        <v>85</v>
      </c>
    </row>
    <row r="90" spans="1:22" s="19" customFormat="1" ht="15" customHeight="1">
      <c r="A90" s="27">
        <v>85</v>
      </c>
      <c r="B90" s="28" t="s">
        <v>139</v>
      </c>
      <c r="C90" s="29">
        <v>3</v>
      </c>
      <c r="D90" s="30">
        <v>245</v>
      </c>
      <c r="E90" s="31">
        <v>128</v>
      </c>
      <c r="F90" s="31">
        <v>183</v>
      </c>
      <c r="G90" s="31">
        <v>166</v>
      </c>
      <c r="H90" s="32">
        <v>734</v>
      </c>
      <c r="I90" s="30">
        <v>0</v>
      </c>
      <c r="J90" s="31">
        <v>0</v>
      </c>
      <c r="K90" s="31">
        <v>0</v>
      </c>
      <c r="L90" s="31">
        <v>0</v>
      </c>
      <c r="M90" s="32">
        <v>0</v>
      </c>
      <c r="N90" s="30">
        <v>0</v>
      </c>
      <c r="O90" s="31">
        <v>0</v>
      </c>
      <c r="P90" s="31">
        <v>0</v>
      </c>
      <c r="Q90" s="33">
        <v>0</v>
      </c>
      <c r="R90" s="32">
        <v>0</v>
      </c>
      <c r="S90" s="30">
        <v>722</v>
      </c>
      <c r="T90" s="34">
        <v>180.5</v>
      </c>
      <c r="U90" s="35">
        <v>8</v>
      </c>
      <c r="V90" s="18">
        <v>86</v>
      </c>
    </row>
    <row r="91" spans="1:22" s="19" customFormat="1" ht="15" customHeight="1">
      <c r="A91" s="27">
        <v>86</v>
      </c>
      <c r="B91" s="28" t="s">
        <v>140</v>
      </c>
      <c r="C91" s="29" t="s">
        <v>141</v>
      </c>
      <c r="D91" s="30">
        <v>114</v>
      </c>
      <c r="E91" s="31">
        <v>176</v>
      </c>
      <c r="F91" s="31">
        <v>204</v>
      </c>
      <c r="G91" s="31">
        <v>159</v>
      </c>
      <c r="H91" s="32">
        <v>733</v>
      </c>
      <c r="I91" s="30">
        <v>0</v>
      </c>
      <c r="J91" s="31">
        <v>0</v>
      </c>
      <c r="K91" s="31">
        <v>0</v>
      </c>
      <c r="L91" s="31">
        <v>0</v>
      </c>
      <c r="M91" s="32">
        <v>0</v>
      </c>
      <c r="N91" s="30">
        <v>0</v>
      </c>
      <c r="O91" s="31">
        <v>0</v>
      </c>
      <c r="P91" s="31">
        <v>0</v>
      </c>
      <c r="Q91" s="33">
        <v>0</v>
      </c>
      <c r="R91" s="32">
        <v>0</v>
      </c>
      <c r="S91" s="30">
        <v>653</v>
      </c>
      <c r="T91" s="34">
        <v>163.25</v>
      </c>
      <c r="U91" s="35">
        <v>8</v>
      </c>
      <c r="V91" s="18">
        <v>87</v>
      </c>
    </row>
    <row r="92" spans="1:22" s="19" customFormat="1" ht="15" customHeight="1">
      <c r="A92" s="27">
        <v>87</v>
      </c>
      <c r="B92" s="28" t="s">
        <v>142</v>
      </c>
      <c r="C92" s="29" t="s">
        <v>143</v>
      </c>
      <c r="D92" s="30">
        <v>192</v>
      </c>
      <c r="E92" s="31">
        <v>158</v>
      </c>
      <c r="F92" s="31">
        <v>181</v>
      </c>
      <c r="G92" s="31">
        <v>129</v>
      </c>
      <c r="H92" s="32">
        <v>732</v>
      </c>
      <c r="I92" s="30">
        <v>0</v>
      </c>
      <c r="J92" s="31">
        <v>0</v>
      </c>
      <c r="K92" s="31">
        <v>0</v>
      </c>
      <c r="L92" s="31">
        <v>0</v>
      </c>
      <c r="M92" s="32">
        <v>0</v>
      </c>
      <c r="N92" s="30">
        <v>0</v>
      </c>
      <c r="O92" s="31">
        <v>0</v>
      </c>
      <c r="P92" s="31">
        <v>0</v>
      </c>
      <c r="Q92" s="33">
        <v>0</v>
      </c>
      <c r="R92" s="32">
        <v>0</v>
      </c>
      <c r="S92" s="30">
        <v>660</v>
      </c>
      <c r="T92" s="34">
        <v>165</v>
      </c>
      <c r="U92" s="35">
        <v>7</v>
      </c>
      <c r="V92" s="18">
        <v>88</v>
      </c>
    </row>
    <row r="93" spans="1:22" s="19" customFormat="1" ht="15" customHeight="1">
      <c r="A93" s="27">
        <v>88</v>
      </c>
      <c r="B93" s="28" t="s">
        <v>144</v>
      </c>
      <c r="C93" s="29" t="s">
        <v>23</v>
      </c>
      <c r="D93" s="30">
        <v>179</v>
      </c>
      <c r="E93" s="31">
        <v>156</v>
      </c>
      <c r="F93" s="31">
        <v>200</v>
      </c>
      <c r="G93" s="31">
        <v>191</v>
      </c>
      <c r="H93" s="32">
        <v>730</v>
      </c>
      <c r="I93" s="30">
        <v>0</v>
      </c>
      <c r="J93" s="31">
        <v>0</v>
      </c>
      <c r="K93" s="31">
        <v>0</v>
      </c>
      <c r="L93" s="31">
        <v>0</v>
      </c>
      <c r="M93" s="32">
        <v>0</v>
      </c>
      <c r="N93" s="30">
        <v>0</v>
      </c>
      <c r="O93" s="31">
        <v>0</v>
      </c>
      <c r="P93" s="31">
        <v>0</v>
      </c>
      <c r="Q93" s="33">
        <v>0</v>
      </c>
      <c r="R93" s="32">
        <v>0</v>
      </c>
      <c r="S93" s="30">
        <v>726</v>
      </c>
      <c r="T93" s="34">
        <v>181.5</v>
      </c>
      <c r="U93" s="35">
        <v>7</v>
      </c>
      <c r="V93" s="18">
        <v>89</v>
      </c>
    </row>
    <row r="94" spans="1:22" s="19" customFormat="1" ht="15" customHeight="1">
      <c r="A94" s="27">
        <v>89</v>
      </c>
      <c r="B94" s="28" t="s">
        <v>145</v>
      </c>
      <c r="C94" s="29">
        <v>4</v>
      </c>
      <c r="D94" s="30">
        <v>187</v>
      </c>
      <c r="E94" s="31">
        <v>168</v>
      </c>
      <c r="F94" s="31">
        <v>159</v>
      </c>
      <c r="G94" s="31">
        <v>198</v>
      </c>
      <c r="H94" s="32">
        <v>728</v>
      </c>
      <c r="I94" s="30">
        <v>0</v>
      </c>
      <c r="J94" s="31">
        <v>0</v>
      </c>
      <c r="K94" s="31">
        <v>0</v>
      </c>
      <c r="L94" s="31">
        <v>0</v>
      </c>
      <c r="M94" s="32">
        <v>0</v>
      </c>
      <c r="N94" s="30">
        <v>0</v>
      </c>
      <c r="O94" s="31">
        <v>0</v>
      </c>
      <c r="P94" s="31">
        <v>0</v>
      </c>
      <c r="Q94" s="33">
        <v>0</v>
      </c>
      <c r="R94" s="32">
        <v>0</v>
      </c>
      <c r="S94" s="30">
        <v>712</v>
      </c>
      <c r="T94" s="34">
        <v>178</v>
      </c>
      <c r="U94" s="35">
        <v>6</v>
      </c>
      <c r="V94" s="18">
        <v>90</v>
      </c>
    </row>
    <row r="95" spans="1:22" s="19" customFormat="1" ht="15" customHeight="1">
      <c r="A95" s="27">
        <v>90</v>
      </c>
      <c r="B95" s="28" t="s">
        <v>146</v>
      </c>
      <c r="C95" s="29" t="s">
        <v>23</v>
      </c>
      <c r="D95" s="30">
        <v>187</v>
      </c>
      <c r="E95" s="31">
        <v>178</v>
      </c>
      <c r="F95" s="31">
        <v>168</v>
      </c>
      <c r="G95" s="31">
        <v>187</v>
      </c>
      <c r="H95" s="32">
        <v>724</v>
      </c>
      <c r="I95" s="30">
        <v>0</v>
      </c>
      <c r="J95" s="31">
        <v>0</v>
      </c>
      <c r="K95" s="31">
        <v>0</v>
      </c>
      <c r="L95" s="31">
        <v>0</v>
      </c>
      <c r="M95" s="32">
        <v>0</v>
      </c>
      <c r="N95" s="30">
        <v>0</v>
      </c>
      <c r="O95" s="31">
        <v>0</v>
      </c>
      <c r="P95" s="31">
        <v>0</v>
      </c>
      <c r="Q95" s="33">
        <v>0</v>
      </c>
      <c r="R95" s="32">
        <v>0</v>
      </c>
      <c r="S95" s="30">
        <v>720</v>
      </c>
      <c r="T95" s="34">
        <v>180</v>
      </c>
      <c r="U95" s="35">
        <v>6</v>
      </c>
      <c r="V95" s="18">
        <v>91</v>
      </c>
    </row>
    <row r="96" spans="1:22" s="19" customFormat="1" ht="15" customHeight="1">
      <c r="A96" s="27">
        <v>91</v>
      </c>
      <c r="B96" s="28" t="s">
        <v>147</v>
      </c>
      <c r="C96" s="29" t="s">
        <v>106</v>
      </c>
      <c r="D96" s="30">
        <v>133</v>
      </c>
      <c r="E96" s="31">
        <v>166</v>
      </c>
      <c r="F96" s="31">
        <v>183</v>
      </c>
      <c r="G96" s="31">
        <v>168</v>
      </c>
      <c r="H96" s="32">
        <v>722</v>
      </c>
      <c r="I96" s="30">
        <v>0</v>
      </c>
      <c r="J96" s="31">
        <v>0</v>
      </c>
      <c r="K96" s="31">
        <v>0</v>
      </c>
      <c r="L96" s="31">
        <v>0</v>
      </c>
      <c r="M96" s="32">
        <v>0</v>
      </c>
      <c r="N96" s="30">
        <v>0</v>
      </c>
      <c r="O96" s="31">
        <v>0</v>
      </c>
      <c r="P96" s="31">
        <v>0</v>
      </c>
      <c r="Q96" s="33">
        <v>0</v>
      </c>
      <c r="R96" s="32">
        <v>0</v>
      </c>
      <c r="S96" s="30">
        <v>650</v>
      </c>
      <c r="T96" s="34">
        <v>162.5</v>
      </c>
      <c r="U96" s="35">
        <v>5</v>
      </c>
      <c r="V96" s="18">
        <v>92</v>
      </c>
    </row>
    <row r="97" spans="1:22" s="19" customFormat="1" ht="15" customHeight="1">
      <c r="A97" s="27">
        <v>92</v>
      </c>
      <c r="B97" s="28" t="s">
        <v>148</v>
      </c>
      <c r="C97" s="29" t="s">
        <v>79</v>
      </c>
      <c r="D97" s="30">
        <v>183</v>
      </c>
      <c r="E97" s="31">
        <v>160</v>
      </c>
      <c r="F97" s="31">
        <v>187</v>
      </c>
      <c r="G97" s="31">
        <v>171</v>
      </c>
      <c r="H97" s="32">
        <v>717</v>
      </c>
      <c r="I97" s="30">
        <v>0</v>
      </c>
      <c r="J97" s="31">
        <v>0</v>
      </c>
      <c r="K97" s="31">
        <v>0</v>
      </c>
      <c r="L97" s="31">
        <v>0</v>
      </c>
      <c r="M97" s="32">
        <v>0</v>
      </c>
      <c r="N97" s="30">
        <v>0</v>
      </c>
      <c r="O97" s="31">
        <v>0</v>
      </c>
      <c r="P97" s="31">
        <v>0</v>
      </c>
      <c r="Q97" s="33">
        <v>0</v>
      </c>
      <c r="R97" s="32">
        <v>0</v>
      </c>
      <c r="S97" s="30">
        <v>701</v>
      </c>
      <c r="T97" s="34">
        <v>175.25</v>
      </c>
      <c r="U97" s="35">
        <v>5</v>
      </c>
      <c r="V97" s="18">
        <v>93</v>
      </c>
    </row>
    <row r="98" spans="1:22" s="19" customFormat="1" ht="15" customHeight="1">
      <c r="A98" s="27">
        <v>93</v>
      </c>
      <c r="B98" s="28" t="s">
        <v>149</v>
      </c>
      <c r="C98" s="29">
        <v>13</v>
      </c>
      <c r="D98" s="30">
        <v>159</v>
      </c>
      <c r="E98" s="31">
        <v>168</v>
      </c>
      <c r="F98" s="31">
        <v>158</v>
      </c>
      <c r="G98" s="31">
        <v>180</v>
      </c>
      <c r="H98" s="32">
        <v>717</v>
      </c>
      <c r="I98" s="30">
        <v>0</v>
      </c>
      <c r="J98" s="31">
        <v>0</v>
      </c>
      <c r="K98" s="31">
        <v>0</v>
      </c>
      <c r="L98" s="31">
        <v>0</v>
      </c>
      <c r="M98" s="32">
        <v>0</v>
      </c>
      <c r="N98" s="30">
        <v>0</v>
      </c>
      <c r="O98" s="31">
        <v>0</v>
      </c>
      <c r="P98" s="31">
        <v>0</v>
      </c>
      <c r="Q98" s="33">
        <v>0</v>
      </c>
      <c r="R98" s="32">
        <v>0</v>
      </c>
      <c r="S98" s="30">
        <v>665</v>
      </c>
      <c r="T98" s="34">
        <v>166.25</v>
      </c>
      <c r="U98" s="35">
        <v>4</v>
      </c>
      <c r="V98" s="18">
        <v>94</v>
      </c>
    </row>
    <row r="99" spans="1:22" s="19" customFormat="1" ht="15" customHeight="1">
      <c r="A99" s="27">
        <v>94</v>
      </c>
      <c r="B99" s="28" t="s">
        <v>150</v>
      </c>
      <c r="C99" s="29">
        <v>5</v>
      </c>
      <c r="D99" s="30">
        <v>155</v>
      </c>
      <c r="E99" s="31">
        <v>150</v>
      </c>
      <c r="F99" s="31">
        <v>186</v>
      </c>
      <c r="G99" s="31">
        <v>205</v>
      </c>
      <c r="H99" s="32">
        <v>716</v>
      </c>
      <c r="I99" s="30">
        <v>0</v>
      </c>
      <c r="J99" s="31">
        <v>0</v>
      </c>
      <c r="K99" s="31">
        <v>0</v>
      </c>
      <c r="L99" s="31">
        <v>0</v>
      </c>
      <c r="M99" s="32">
        <v>0</v>
      </c>
      <c r="N99" s="30">
        <v>0</v>
      </c>
      <c r="O99" s="31">
        <v>0</v>
      </c>
      <c r="P99" s="31">
        <v>0</v>
      </c>
      <c r="Q99" s="33">
        <v>0</v>
      </c>
      <c r="R99" s="32">
        <v>0</v>
      </c>
      <c r="S99" s="30">
        <v>696</v>
      </c>
      <c r="T99" s="34">
        <v>174</v>
      </c>
      <c r="U99" s="35">
        <v>4</v>
      </c>
      <c r="V99" s="18">
        <v>95</v>
      </c>
    </row>
    <row r="100" spans="1:22" s="19" customFormat="1" ht="15" customHeight="1">
      <c r="A100" s="27">
        <v>95</v>
      </c>
      <c r="B100" s="28" t="s">
        <v>151</v>
      </c>
      <c r="C100" s="29" t="s">
        <v>152</v>
      </c>
      <c r="D100" s="30">
        <v>181</v>
      </c>
      <c r="E100" s="31">
        <v>144</v>
      </c>
      <c r="F100" s="31">
        <v>153</v>
      </c>
      <c r="G100" s="31">
        <v>180</v>
      </c>
      <c r="H100" s="32">
        <v>710</v>
      </c>
      <c r="I100" s="30">
        <v>0</v>
      </c>
      <c r="J100" s="31">
        <v>0</v>
      </c>
      <c r="K100" s="31">
        <v>0</v>
      </c>
      <c r="L100" s="31">
        <v>0</v>
      </c>
      <c r="M100" s="32">
        <v>0</v>
      </c>
      <c r="N100" s="30">
        <v>0</v>
      </c>
      <c r="O100" s="31">
        <v>0</v>
      </c>
      <c r="P100" s="31">
        <v>0</v>
      </c>
      <c r="Q100" s="33">
        <v>0</v>
      </c>
      <c r="R100" s="32">
        <v>0</v>
      </c>
      <c r="S100" s="30">
        <v>658</v>
      </c>
      <c r="T100" s="34">
        <v>164.5</v>
      </c>
      <c r="U100" s="35">
        <v>3</v>
      </c>
      <c r="V100" s="18">
        <v>96</v>
      </c>
    </row>
    <row r="101" spans="1:22" s="19" customFormat="1" ht="15" customHeight="1">
      <c r="A101" s="27">
        <v>96</v>
      </c>
      <c r="B101" s="28" t="s">
        <v>153</v>
      </c>
      <c r="C101" s="29">
        <v>9</v>
      </c>
      <c r="D101" s="30">
        <v>183</v>
      </c>
      <c r="E101" s="31">
        <v>167</v>
      </c>
      <c r="F101" s="31">
        <v>169</v>
      </c>
      <c r="G101" s="31">
        <v>152</v>
      </c>
      <c r="H101" s="32">
        <v>707</v>
      </c>
      <c r="I101" s="30">
        <v>0</v>
      </c>
      <c r="J101" s="31">
        <v>0</v>
      </c>
      <c r="K101" s="31">
        <v>0</v>
      </c>
      <c r="L101" s="31">
        <v>0</v>
      </c>
      <c r="M101" s="32">
        <v>0</v>
      </c>
      <c r="N101" s="30">
        <v>0</v>
      </c>
      <c r="O101" s="31">
        <v>0</v>
      </c>
      <c r="P101" s="31">
        <v>0</v>
      </c>
      <c r="Q101" s="33">
        <v>0</v>
      </c>
      <c r="R101" s="32">
        <v>0</v>
      </c>
      <c r="S101" s="30">
        <v>671</v>
      </c>
      <c r="T101" s="34">
        <v>167.75</v>
      </c>
      <c r="U101" s="35">
        <v>3</v>
      </c>
      <c r="V101" s="18">
        <v>97</v>
      </c>
    </row>
    <row r="102" spans="1:22" s="19" customFormat="1" ht="15" customHeight="1">
      <c r="A102" s="27">
        <v>97</v>
      </c>
      <c r="B102" s="28" t="s">
        <v>154</v>
      </c>
      <c r="C102" s="29">
        <v>2</v>
      </c>
      <c r="D102" s="30">
        <v>192</v>
      </c>
      <c r="E102" s="31">
        <v>148</v>
      </c>
      <c r="F102" s="31">
        <v>160</v>
      </c>
      <c r="G102" s="31">
        <v>197</v>
      </c>
      <c r="H102" s="32">
        <v>705</v>
      </c>
      <c r="I102" s="30">
        <v>0</v>
      </c>
      <c r="J102" s="31">
        <v>0</v>
      </c>
      <c r="K102" s="31">
        <v>0</v>
      </c>
      <c r="L102" s="31">
        <v>0</v>
      </c>
      <c r="M102" s="32">
        <v>0</v>
      </c>
      <c r="N102" s="30">
        <v>0</v>
      </c>
      <c r="O102" s="31">
        <v>0</v>
      </c>
      <c r="P102" s="31">
        <v>0</v>
      </c>
      <c r="Q102" s="33">
        <v>0</v>
      </c>
      <c r="R102" s="32">
        <v>0</v>
      </c>
      <c r="S102" s="30">
        <v>697</v>
      </c>
      <c r="T102" s="34">
        <v>174.25</v>
      </c>
      <c r="U102" s="35">
        <v>2</v>
      </c>
      <c r="V102" s="18">
        <v>98</v>
      </c>
    </row>
    <row r="103" spans="1:22" s="19" customFormat="1" ht="15" customHeight="1">
      <c r="A103" s="27">
        <v>98</v>
      </c>
      <c r="B103" s="28" t="s">
        <v>155</v>
      </c>
      <c r="C103" s="29">
        <v>15</v>
      </c>
      <c r="D103" s="30">
        <v>140</v>
      </c>
      <c r="E103" s="31">
        <v>167</v>
      </c>
      <c r="F103" s="31">
        <v>156</v>
      </c>
      <c r="G103" s="31">
        <v>182</v>
      </c>
      <c r="H103" s="32">
        <v>705</v>
      </c>
      <c r="I103" s="30">
        <v>0</v>
      </c>
      <c r="J103" s="31">
        <v>0</v>
      </c>
      <c r="K103" s="31">
        <v>0</v>
      </c>
      <c r="L103" s="31">
        <v>0</v>
      </c>
      <c r="M103" s="32">
        <v>0</v>
      </c>
      <c r="N103" s="30">
        <v>0</v>
      </c>
      <c r="O103" s="31">
        <v>0</v>
      </c>
      <c r="P103" s="31">
        <v>0</v>
      </c>
      <c r="Q103" s="33">
        <v>0</v>
      </c>
      <c r="R103" s="32">
        <v>0</v>
      </c>
      <c r="S103" s="30">
        <v>645</v>
      </c>
      <c r="T103" s="34">
        <v>161.25</v>
      </c>
      <c r="U103" s="35">
        <v>2</v>
      </c>
      <c r="V103" s="18">
        <v>99</v>
      </c>
    </row>
    <row r="104" spans="1:22" s="19" customFormat="1" ht="15" customHeight="1">
      <c r="A104" s="27">
        <v>99</v>
      </c>
      <c r="B104" s="28" t="s">
        <v>156</v>
      </c>
      <c r="C104" s="29">
        <v>8</v>
      </c>
      <c r="D104" s="30">
        <v>154</v>
      </c>
      <c r="E104" s="31">
        <v>180</v>
      </c>
      <c r="F104" s="31">
        <v>149</v>
      </c>
      <c r="G104" s="31">
        <v>184</v>
      </c>
      <c r="H104" s="32">
        <v>699</v>
      </c>
      <c r="I104" s="30">
        <v>0</v>
      </c>
      <c r="J104" s="31">
        <v>0</v>
      </c>
      <c r="K104" s="31">
        <v>0</v>
      </c>
      <c r="L104" s="31">
        <v>0</v>
      </c>
      <c r="M104" s="32">
        <v>0</v>
      </c>
      <c r="N104" s="30">
        <v>0</v>
      </c>
      <c r="O104" s="31">
        <v>0</v>
      </c>
      <c r="P104" s="31">
        <v>0</v>
      </c>
      <c r="Q104" s="33">
        <v>0</v>
      </c>
      <c r="R104" s="32">
        <v>0</v>
      </c>
      <c r="S104" s="30">
        <v>667</v>
      </c>
      <c r="T104" s="34">
        <v>166.75</v>
      </c>
      <c r="U104" s="35">
        <v>1</v>
      </c>
      <c r="V104" s="18">
        <v>100</v>
      </c>
    </row>
    <row r="105" spans="1:22" s="19" customFormat="1" ht="15" customHeight="1">
      <c r="A105" s="27">
        <v>100</v>
      </c>
      <c r="B105" s="28" t="s">
        <v>157</v>
      </c>
      <c r="C105" s="29" t="s">
        <v>158</v>
      </c>
      <c r="D105" s="30">
        <v>137</v>
      </c>
      <c r="E105" s="31">
        <v>201</v>
      </c>
      <c r="F105" s="31">
        <v>135</v>
      </c>
      <c r="G105" s="31">
        <v>146</v>
      </c>
      <c r="H105" s="32">
        <v>691</v>
      </c>
      <c r="I105" s="30">
        <v>0</v>
      </c>
      <c r="J105" s="31">
        <v>0</v>
      </c>
      <c r="K105" s="31">
        <v>0</v>
      </c>
      <c r="L105" s="31">
        <v>0</v>
      </c>
      <c r="M105" s="32">
        <v>0</v>
      </c>
      <c r="N105" s="30">
        <v>0</v>
      </c>
      <c r="O105" s="31">
        <v>0</v>
      </c>
      <c r="P105" s="31">
        <v>0</v>
      </c>
      <c r="Q105" s="33">
        <v>0</v>
      </c>
      <c r="R105" s="32">
        <v>0</v>
      </c>
      <c r="S105" s="30">
        <v>619</v>
      </c>
      <c r="T105" s="34">
        <v>154.75</v>
      </c>
      <c r="U105" s="35">
        <v>1</v>
      </c>
      <c r="V105" s="18">
        <v>101</v>
      </c>
    </row>
    <row r="106" spans="1:22" s="19" customFormat="1" ht="15" customHeight="1">
      <c r="A106" s="27">
        <v>101</v>
      </c>
      <c r="B106" s="28" t="s">
        <v>159</v>
      </c>
      <c r="C106" s="29" t="s">
        <v>160</v>
      </c>
      <c r="D106" s="30">
        <v>182</v>
      </c>
      <c r="E106" s="31">
        <v>131</v>
      </c>
      <c r="F106" s="31">
        <v>165</v>
      </c>
      <c r="G106" s="31">
        <v>146</v>
      </c>
      <c r="H106" s="32">
        <v>680</v>
      </c>
      <c r="I106" s="30">
        <v>0</v>
      </c>
      <c r="J106" s="31">
        <v>0</v>
      </c>
      <c r="K106" s="31">
        <v>0</v>
      </c>
      <c r="L106" s="31">
        <v>0</v>
      </c>
      <c r="M106" s="32">
        <v>0</v>
      </c>
      <c r="N106" s="30">
        <v>0</v>
      </c>
      <c r="O106" s="31">
        <v>0</v>
      </c>
      <c r="P106" s="31">
        <v>0</v>
      </c>
      <c r="Q106" s="33">
        <v>0</v>
      </c>
      <c r="R106" s="32">
        <v>0</v>
      </c>
      <c r="S106" s="30">
        <v>624</v>
      </c>
      <c r="T106" s="34">
        <v>156</v>
      </c>
      <c r="U106" s="35">
        <v>0</v>
      </c>
      <c r="V106" s="18">
        <v>102</v>
      </c>
    </row>
    <row r="107" spans="1:22" s="19" customFormat="1" ht="15" customHeight="1">
      <c r="A107" s="27">
        <v>102</v>
      </c>
      <c r="B107" s="28" t="s">
        <v>161</v>
      </c>
      <c r="C107" s="29" t="s">
        <v>44</v>
      </c>
      <c r="D107" s="30">
        <v>147</v>
      </c>
      <c r="E107" s="31">
        <v>188</v>
      </c>
      <c r="F107" s="31">
        <v>148</v>
      </c>
      <c r="G107" s="31">
        <v>124</v>
      </c>
      <c r="H107" s="32">
        <v>667</v>
      </c>
      <c r="I107" s="30">
        <v>0</v>
      </c>
      <c r="J107" s="31">
        <v>0</v>
      </c>
      <c r="K107" s="31">
        <v>0</v>
      </c>
      <c r="L107" s="31">
        <v>0</v>
      </c>
      <c r="M107" s="32">
        <v>0</v>
      </c>
      <c r="N107" s="30">
        <v>0</v>
      </c>
      <c r="O107" s="31">
        <v>0</v>
      </c>
      <c r="P107" s="31">
        <v>0</v>
      </c>
      <c r="Q107" s="33">
        <v>0</v>
      </c>
      <c r="R107" s="32">
        <v>0</v>
      </c>
      <c r="S107" s="30">
        <v>607</v>
      </c>
      <c r="T107" s="34">
        <v>151.75</v>
      </c>
      <c r="U107" s="35">
        <v>0</v>
      </c>
      <c r="V107" s="18">
        <v>103</v>
      </c>
    </row>
    <row r="108" spans="1:22" s="19" customFormat="1" ht="15" customHeight="1">
      <c r="A108" s="27">
        <v>103</v>
      </c>
      <c r="B108" s="28" t="s">
        <v>162</v>
      </c>
      <c r="C108" s="29">
        <v>5</v>
      </c>
      <c r="D108" s="30">
        <v>155</v>
      </c>
      <c r="E108" s="31">
        <v>175</v>
      </c>
      <c r="F108" s="31">
        <v>143</v>
      </c>
      <c r="G108" s="31">
        <v>160</v>
      </c>
      <c r="H108" s="32">
        <v>653</v>
      </c>
      <c r="I108" s="30">
        <v>0</v>
      </c>
      <c r="J108" s="31">
        <v>0</v>
      </c>
      <c r="K108" s="31">
        <v>0</v>
      </c>
      <c r="L108" s="31">
        <v>0</v>
      </c>
      <c r="M108" s="32">
        <v>0</v>
      </c>
      <c r="N108" s="30">
        <v>0</v>
      </c>
      <c r="O108" s="31">
        <v>0</v>
      </c>
      <c r="P108" s="31">
        <v>0</v>
      </c>
      <c r="Q108" s="33">
        <v>0</v>
      </c>
      <c r="R108" s="32">
        <v>0</v>
      </c>
      <c r="S108" s="30">
        <v>633</v>
      </c>
      <c r="T108" s="34">
        <v>158.25</v>
      </c>
      <c r="U108" s="35">
        <v>0</v>
      </c>
      <c r="V108" s="18">
        <v>104</v>
      </c>
    </row>
    <row r="109" spans="1:22" s="19" customFormat="1" ht="15" customHeight="1">
      <c r="A109" s="27">
        <v>104</v>
      </c>
      <c r="B109" s="28" t="s">
        <v>163</v>
      </c>
      <c r="C109" s="29" t="s">
        <v>164</v>
      </c>
      <c r="D109" s="30">
        <v>130</v>
      </c>
      <c r="E109" s="31">
        <v>148</v>
      </c>
      <c r="F109" s="31">
        <v>136</v>
      </c>
      <c r="G109" s="31">
        <v>172</v>
      </c>
      <c r="H109" s="32">
        <v>638</v>
      </c>
      <c r="I109" s="30">
        <v>0</v>
      </c>
      <c r="J109" s="31">
        <v>0</v>
      </c>
      <c r="K109" s="31">
        <v>0</v>
      </c>
      <c r="L109" s="31">
        <v>0</v>
      </c>
      <c r="M109" s="32">
        <v>0</v>
      </c>
      <c r="N109" s="30">
        <v>0</v>
      </c>
      <c r="O109" s="31">
        <v>0</v>
      </c>
      <c r="P109" s="31">
        <v>0</v>
      </c>
      <c r="Q109" s="33">
        <v>0</v>
      </c>
      <c r="R109" s="32">
        <v>0</v>
      </c>
      <c r="S109" s="30">
        <v>586</v>
      </c>
      <c r="T109" s="34">
        <v>146.5</v>
      </c>
      <c r="U109" s="35">
        <v>0</v>
      </c>
      <c r="V109" s="18">
        <v>105</v>
      </c>
    </row>
    <row r="110" spans="1:22" s="19" customFormat="1" ht="15" customHeight="1">
      <c r="A110" s="27">
        <v>105</v>
      </c>
      <c r="B110" s="28" t="s">
        <v>165</v>
      </c>
      <c r="C110" s="29">
        <v>4</v>
      </c>
      <c r="D110" s="30">
        <v>169</v>
      </c>
      <c r="E110" s="31">
        <v>141</v>
      </c>
      <c r="F110" s="31">
        <v>149</v>
      </c>
      <c r="G110" s="31">
        <v>160</v>
      </c>
      <c r="H110" s="32">
        <v>635</v>
      </c>
      <c r="I110" s="30">
        <v>0</v>
      </c>
      <c r="J110" s="31">
        <v>0</v>
      </c>
      <c r="K110" s="31">
        <v>0</v>
      </c>
      <c r="L110" s="31">
        <v>0</v>
      </c>
      <c r="M110" s="32">
        <v>0</v>
      </c>
      <c r="N110" s="30">
        <v>0</v>
      </c>
      <c r="O110" s="31">
        <v>0</v>
      </c>
      <c r="P110" s="31">
        <v>0</v>
      </c>
      <c r="Q110" s="33">
        <v>0</v>
      </c>
      <c r="R110" s="32">
        <v>0</v>
      </c>
      <c r="S110" s="30">
        <v>619</v>
      </c>
      <c r="T110" s="34">
        <v>154.75</v>
      </c>
      <c r="U110" s="35">
        <v>0</v>
      </c>
      <c r="V110" s="18">
        <v>106</v>
      </c>
    </row>
    <row r="111" spans="1:22" s="19" customFormat="1" ht="15" customHeight="1">
      <c r="A111" s="27">
        <v>106</v>
      </c>
      <c r="B111" s="28" t="s">
        <v>166</v>
      </c>
      <c r="C111" s="29" t="s">
        <v>110</v>
      </c>
      <c r="D111" s="30">
        <v>148</v>
      </c>
      <c r="E111" s="31">
        <v>162</v>
      </c>
      <c r="F111" s="31">
        <v>124</v>
      </c>
      <c r="G111" s="31">
        <v>149</v>
      </c>
      <c r="H111" s="32">
        <v>623</v>
      </c>
      <c r="I111" s="30">
        <v>0</v>
      </c>
      <c r="J111" s="31">
        <v>0</v>
      </c>
      <c r="K111" s="31">
        <v>0</v>
      </c>
      <c r="L111" s="31">
        <v>0</v>
      </c>
      <c r="M111" s="32">
        <v>0</v>
      </c>
      <c r="N111" s="30">
        <v>0</v>
      </c>
      <c r="O111" s="31">
        <v>0</v>
      </c>
      <c r="P111" s="31">
        <v>0</v>
      </c>
      <c r="Q111" s="33">
        <v>0</v>
      </c>
      <c r="R111" s="32">
        <v>0</v>
      </c>
      <c r="S111" s="30">
        <v>583</v>
      </c>
      <c r="T111" s="34">
        <v>145.75</v>
      </c>
      <c r="U111" s="35">
        <v>0</v>
      </c>
      <c r="V111" s="18">
        <v>107</v>
      </c>
    </row>
    <row r="112" spans="1:22" s="19" customFormat="1" ht="15" customHeight="1" thickBot="1">
      <c r="A112" s="27">
        <v>107</v>
      </c>
      <c r="B112" s="28" t="s">
        <v>167</v>
      </c>
      <c r="C112" s="29">
        <v>13</v>
      </c>
      <c r="D112" s="30">
        <v>138</v>
      </c>
      <c r="E112" s="31">
        <v>136</v>
      </c>
      <c r="F112" s="31">
        <v>150</v>
      </c>
      <c r="G112" s="31">
        <v>138</v>
      </c>
      <c r="H112" s="32">
        <v>614</v>
      </c>
      <c r="I112" s="30">
        <v>0</v>
      </c>
      <c r="J112" s="31">
        <v>0</v>
      </c>
      <c r="K112" s="31">
        <v>0</v>
      </c>
      <c r="L112" s="31">
        <v>0</v>
      </c>
      <c r="M112" s="32">
        <v>0</v>
      </c>
      <c r="N112" s="30">
        <v>0</v>
      </c>
      <c r="O112" s="31">
        <v>0</v>
      </c>
      <c r="P112" s="31">
        <v>0</v>
      </c>
      <c r="Q112" s="33">
        <v>0</v>
      </c>
      <c r="R112" s="32">
        <v>0</v>
      </c>
      <c r="S112" s="30">
        <v>562</v>
      </c>
      <c r="T112" s="34">
        <v>140.5</v>
      </c>
      <c r="U112" s="35">
        <v>0</v>
      </c>
      <c r="V112" s="18">
        <v>108</v>
      </c>
    </row>
    <row r="113" spans="1:22" ht="12.75">
      <c r="A113" s="36"/>
      <c r="B113" s="36"/>
      <c r="C113" s="36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8"/>
    </row>
    <row r="114" spans="3:21" ht="12.75">
      <c r="C114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2" s="19" customFormat="1" ht="15" customHeight="1" hidden="1">
      <c r="A115" s="40" t="e">
        <f>#REF!</f>
        <v>#REF!</v>
      </c>
      <c r="B115" s="41"/>
      <c r="C115" s="42"/>
      <c r="D115" s="31"/>
      <c r="E115" s="31"/>
      <c r="F115" s="31"/>
      <c r="G115" s="31"/>
      <c r="H115" s="43">
        <f>IF(SUM(D115:G115)&gt;0,SUM(#REF!*SUMIF(D115:G115,"&gt;0",D$7:G$7),#REF!*SUMIF(D115:G115,"&gt;0",D$8:G$8),#REF!),0)</f>
        <v>0</v>
      </c>
      <c r="I115" s="31"/>
      <c r="J115" s="31"/>
      <c r="K115" s="31"/>
      <c r="L115" s="31"/>
      <c r="M115" s="43">
        <f>IF(SUM(I115:L115)&gt;0,SUM(#REF!*SUMIF(I115:L115,"&gt;0",I$7:L$7),#REF!*SUMIF(I115:L115,"&gt;0",I$8:L$8),#REF!,IF(M$6,H115,0)),0)</f>
        <v>0</v>
      </c>
      <c r="N115" s="31"/>
      <c r="O115" s="31"/>
      <c r="P115" s="31"/>
      <c r="Q115" s="31"/>
      <c r="R115" s="43">
        <f>IF(SUM(N115:P115)&gt;0,SUM(#REF!*SUMIF(N115:P115,"&gt;0",N$7:P$7),#REF!*SUMIF(N115:P115,"&gt;0",N$8:P$8),#REF!,IF(R$6,M115,0)),0)</f>
        <v>0</v>
      </c>
      <c r="S115" s="44" t="e">
        <f>SUM(#REF!,#REF!,#REF!,#REF!,#REF!)</f>
        <v>#REF!</v>
      </c>
      <c r="T115" s="45" t="e">
        <f>IF(#REF!&gt;0,S115/#REF!,0)</f>
        <v>#REF!</v>
      </c>
      <c r="U115" s="46" t="e">
        <v>#REF!</v>
      </c>
      <c r="V115" s="18"/>
    </row>
    <row r="116" spans="3:21" ht="12.75">
      <c r="C116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4:21" ht="12.75"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4:21" ht="12.75"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4:21" ht="12.75"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4:21" ht="12.75"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4:21" ht="12.75"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4:21" ht="12.75"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4:21" ht="12.75"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4:21" ht="12.75"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4:21" ht="12.75"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4:21" ht="12.75"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4:21" ht="12.75"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4:21" ht="12.75"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4:21" ht="12.75"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4:21" ht="12.75"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4:21" ht="12.75"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4:21" ht="12.75"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4:21" ht="12.75"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4:21" ht="12.75"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4:21" ht="12.75"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4:21" ht="12.75"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4:21" ht="12.75"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4:21" ht="12.75"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4:21" ht="12.75"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4:21" ht="12.75"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4:21" ht="12.75"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4:21" ht="12.75"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4:21" ht="12.75"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4:21" ht="12.75"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4:21" ht="12.75"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4:21" ht="12.75"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4:21" ht="12.75"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4:21" ht="12.75"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4:21" ht="12.75"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4:21" ht="12.75"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4:21" ht="12.75"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4:21" ht="12.75"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4:21" ht="12.75"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4:21" ht="12.75"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4:21" ht="12.75"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4:21" ht="12.75"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4:21" ht="12.75"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4:21" ht="12.75"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4:21" ht="12.75"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4:21" ht="12.75"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4:21" ht="12.75"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4:21" ht="12.75"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4:21" ht="12.75"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4:21" ht="12.75"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4:21" ht="12.75"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4:21" ht="12.75"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4:21" ht="12.75"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4:21" ht="12.75"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4:21" ht="12.75"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4:21" ht="12.75"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4:21" ht="12.75"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4:21" ht="12.75"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4:21" ht="12.75"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4:21" ht="12.75"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4:21" ht="12.75"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4:21" ht="12.75"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4:21" ht="12.75"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4:21" ht="12.75"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4:21" ht="12.75"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4:21" ht="12.75"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4:21" ht="12.75"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4:21" ht="12.75"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4:21" ht="12.75"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4:21" ht="12.75"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4:21" ht="12.75"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4:21" ht="12.75"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4:21" ht="12.75"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4:21" ht="12.75"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4:21" ht="12.75"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4:21" ht="12.75"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4:21" ht="12.75"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4:21" ht="12.75"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4:21" ht="12.75"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4:21" ht="12.75"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4:21" ht="12.75"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4:21" ht="12.75"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4:21" ht="12.75"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4:21" ht="12.75"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4:21" ht="12.75"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4:21" ht="12.75"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</row>
    <row r="201" spans="4:21" ht="12.75"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</row>
    <row r="202" spans="4:21" ht="12.75"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</row>
    <row r="203" spans="4:21" ht="12.75"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</row>
    <row r="204" spans="4:21" ht="12.75"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</row>
    <row r="205" spans="4:21" ht="12.75"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</row>
    <row r="206" spans="4:21" ht="12.75"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</row>
    <row r="207" spans="4:21" ht="12.75"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</row>
    <row r="208" spans="4:21" ht="12.75"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</row>
    <row r="209" spans="4:21" ht="12.75"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</row>
    <row r="210" spans="4:21" ht="12.75"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</row>
    <row r="211" spans="4:21" ht="12.75"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</row>
    <row r="212" spans="4:21" ht="12.75"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</row>
    <row r="213" spans="4:21" ht="12.75"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</row>
    <row r="214" spans="4:21" ht="12.75"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</row>
    <row r="215" spans="4:21" ht="12.75"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</row>
    <row r="216" spans="4:21" ht="12.75"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</row>
    <row r="217" spans="4:21" ht="12.75"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</row>
    <row r="218" spans="4:21" ht="12.75"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</row>
    <row r="219" spans="4:21" ht="12.75"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</row>
    <row r="220" spans="4:21" ht="12.75"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</row>
    <row r="221" spans="4:21" ht="12.75"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</row>
    <row r="222" spans="4:21" ht="12.75"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</row>
    <row r="223" spans="4:21" ht="12.75"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</row>
    <row r="224" spans="4:21" ht="12.75"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</row>
    <row r="225" spans="4:21" ht="12.75"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</row>
    <row r="226" spans="4:21" ht="12.75"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</row>
    <row r="227" spans="4:21" ht="12.75"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</row>
    <row r="228" spans="4:21" ht="12.75"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</row>
    <row r="229" spans="4:21" ht="12.75"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</row>
    <row r="230" spans="4:21" ht="12.75"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</row>
    <row r="231" spans="4:21" ht="12.75"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</row>
    <row r="232" spans="4:21" ht="12.75"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</row>
    <row r="233" spans="4:21" ht="12.75"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</row>
    <row r="234" spans="4:21" ht="12.75"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</row>
    <row r="235" spans="4:21" ht="12.75"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</row>
    <row r="236" spans="4:21" ht="12.75"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</row>
    <row r="237" spans="4:21" ht="12.75"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</row>
    <row r="238" spans="4:21" ht="12.75"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</row>
    <row r="239" spans="4:21" ht="12.75"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</row>
    <row r="240" spans="4:21" ht="12.75"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</row>
    <row r="241" spans="4:21" ht="12.75"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</row>
    <row r="242" spans="4:21" ht="12.75"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</row>
    <row r="243" spans="4:21" ht="12.75"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</row>
    <row r="244" spans="4:21" ht="12.75"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</row>
    <row r="245" spans="4:21" ht="12.75"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</row>
    <row r="246" spans="4:21" ht="12.75"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</row>
    <row r="247" spans="4:21" ht="12.75"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</row>
    <row r="248" spans="4:21" ht="12.75"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</row>
    <row r="249" spans="4:21" ht="12.75"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</row>
    <row r="250" spans="4:21" ht="12.75"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</row>
    <row r="251" spans="4:21" ht="12.75"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</row>
    <row r="252" spans="4:21" ht="12.75"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</row>
    <row r="253" spans="4:21" ht="12.75"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</row>
    <row r="254" spans="4:21" ht="12.75"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</row>
    <row r="255" spans="4:21" ht="12.75"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</row>
    <row r="256" spans="4:21" ht="12.75"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</row>
    <row r="257" spans="4:21" ht="12.75"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</row>
    <row r="258" spans="4:21" ht="12.75"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</row>
    <row r="259" spans="4:21" ht="12.75"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</row>
    <row r="260" spans="4:21" ht="12.75"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</row>
    <row r="261" spans="4:21" ht="12.75"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</row>
    <row r="262" spans="4:21" ht="12.75"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</row>
    <row r="263" spans="4:21" ht="12.75"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</row>
    <row r="264" spans="4:21" ht="12.75"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</row>
    <row r="265" spans="4:21" ht="12.75"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</row>
    <row r="266" spans="4:21" ht="12.75"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</row>
    <row r="267" spans="4:21" ht="12.75"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</row>
    <row r="268" spans="4:21" ht="12.75"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</row>
    <row r="269" spans="4:21" ht="12.75"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</row>
    <row r="270" spans="4:21" ht="12.75"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</row>
    <row r="271" spans="4:21" ht="12.75"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</row>
    <row r="272" spans="4:21" ht="12.75"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</row>
    <row r="273" spans="4:21" ht="12.75"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</row>
    <row r="274" spans="4:21" ht="12.75"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</row>
    <row r="275" spans="4:21" ht="12.75"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</row>
    <row r="276" spans="4:21" ht="12.75"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</row>
    <row r="277" spans="4:21" ht="12.75"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</row>
    <row r="278" spans="4:21" ht="12.75"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</row>
    <row r="279" spans="4:21" ht="12.75"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</row>
    <row r="280" spans="4:21" ht="12.75"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</row>
    <row r="281" spans="4:21" ht="12.75"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</row>
    <row r="282" spans="4:21" ht="12.75"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</row>
    <row r="283" spans="4:21" ht="12.75"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</row>
    <row r="284" spans="4:21" ht="12.75"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</row>
    <row r="285" spans="4:21" ht="12.75"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</row>
    <row r="286" spans="4:21" ht="12.75"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</row>
    <row r="287" spans="4:21" ht="12.75"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</row>
    <row r="288" spans="4:21" ht="12.75"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</row>
    <row r="289" spans="4:21" ht="12.75"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</row>
    <row r="290" spans="4:21" ht="12.75"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</row>
    <row r="291" spans="4:21" ht="12.75"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</row>
    <row r="292" spans="4:21" ht="12.75"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</row>
    <row r="293" spans="4:21" ht="12.75"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</row>
    <row r="294" spans="4:21" ht="12.75"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</row>
    <row r="295" spans="4:21" ht="12.75"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</row>
    <row r="296" spans="4:21" ht="12.75"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</row>
    <row r="297" spans="4:21" ht="12.75"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</row>
    <row r="298" spans="4:21" ht="12.75"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</row>
    <row r="299" spans="4:21" ht="12.75"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</row>
    <row r="300" spans="4:21" ht="12.75"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</row>
    <row r="301" spans="4:21" ht="12.75"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</row>
    <row r="302" spans="4:21" ht="12.75"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</row>
    <row r="303" spans="4:21" ht="12.75"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</row>
  </sheetData>
  <sheetProtection/>
  <mergeCells count="3">
    <mergeCell ref="S3:S5"/>
    <mergeCell ref="T3:T5"/>
    <mergeCell ref="U3:U5"/>
  </mergeCells>
  <conditionalFormatting sqref="R115">
    <cfRule type="expression" priority="1" dxfId="30" stopIfTrue="1">
      <formula>#REF!&lt;=3</formula>
    </cfRule>
    <cfRule type="expression" priority="2" dxfId="31" stopIfTrue="1">
      <formula>#REF!&lt;=3</formula>
    </cfRule>
  </conditionalFormatting>
  <conditionalFormatting sqref="M115">
    <cfRule type="expression" priority="3" dxfId="30" stopIfTrue="1">
      <formula>#REF!&lt;=Postup2_K1</formula>
    </cfRule>
    <cfRule type="expression" priority="4" dxfId="31" stopIfTrue="1">
      <formula>#REF!&lt;=Postup2_K2</formula>
    </cfRule>
  </conditionalFormatting>
  <conditionalFormatting sqref="H115">
    <cfRule type="expression" priority="5" dxfId="30" stopIfTrue="1">
      <formula>#REF!&lt;=Postup1_K1</formula>
    </cfRule>
    <cfRule type="expression" priority="6" dxfId="31" stopIfTrue="1">
      <formula>#REF!&lt;=Postup1_K2</formula>
    </cfRule>
  </conditionalFormatting>
  <dataValidations count="1">
    <dataValidation type="whole" allowBlank="1" showInputMessage="1" showErrorMessage="1" errorTitle="Nesprávná hodnota" error="Nelze zadat jiný údaj než číslo od 1 do 300." sqref="N115:Q115 D115:G115 I115:L115">
      <formula1>1</formula1>
      <formula2>300</formula2>
    </dataValidation>
  </dataValidations>
  <printOptions horizontalCentered="1"/>
  <pageMargins left="0.1968503937007874" right="0.1968503937007874" top="0.3937007874015748" bottom="0.5905511811023623" header="0.5118110236220472" footer="0.5118110236220472"/>
  <pageSetup blackAndWhite="1" fitToHeight="2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V272"/>
  <sheetViews>
    <sheetView showGridLines="0" showRowColHeaders="0" showZeros="0" showOutlineSymbols="0" zoomScaleSheetLayoutView="100" zoomScalePageLayoutView="0" workbookViewId="0" topLeftCell="A1">
      <pane xSplit="3" ySplit="5" topLeftCell="D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U6" sqref="U6"/>
    </sheetView>
  </sheetViews>
  <sheetFormatPr defaultColWidth="9.140625" defaultRowHeight="12.75" outlineLevelCol="1"/>
  <cols>
    <col min="1" max="1" width="4.140625" style="0" customWidth="1"/>
    <col min="2" max="2" width="15.7109375" style="0" customWidth="1"/>
    <col min="3" max="3" width="5.140625" style="47" customWidth="1"/>
    <col min="4" max="7" width="4.7109375" style="0" customWidth="1"/>
    <col min="8" max="8" width="5.00390625" style="0" customWidth="1"/>
    <col min="9" max="12" width="4.7109375" style="0" customWidth="1"/>
    <col min="13" max="13" width="4.8515625" style="0" customWidth="1"/>
    <col min="14" max="17" width="4.7109375" style="0" customWidth="1"/>
    <col min="18" max="18" width="5.00390625" style="0" customWidth="1"/>
    <col min="19" max="19" width="6.57421875" style="0" customWidth="1"/>
    <col min="20" max="20" width="6.140625" style="0" customWidth="1"/>
    <col min="21" max="21" width="3.7109375" style="0" customWidth="1" collapsed="1"/>
    <col min="22" max="22" width="5.7109375" style="0" hidden="1" customWidth="1" outlineLevel="1"/>
  </cols>
  <sheetData>
    <row r="1" spans="1:22" s="7" customFormat="1" ht="35.25" customHeight="1">
      <c r="A1" s="1"/>
      <c r="B1" s="2"/>
      <c r="C1" s="3"/>
      <c r="D1" s="55" t="s">
        <v>14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</row>
    <row r="2" spans="1:22" ht="21" customHeight="1">
      <c r="A2" s="8"/>
      <c r="B2" s="9"/>
      <c r="C2" s="10"/>
      <c r="D2" s="11"/>
      <c r="E2" s="12" t="s">
        <v>9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3" t="s">
        <v>16</v>
      </c>
      <c r="U2" s="54"/>
      <c r="V2" s="14"/>
    </row>
    <row r="3" spans="1:22" s="19" customFormat="1" ht="15" customHeight="1">
      <c r="A3" s="15"/>
      <c r="B3" s="16"/>
      <c r="C3" s="16"/>
      <c r="D3" s="17" t="s">
        <v>0</v>
      </c>
      <c r="E3" s="17"/>
      <c r="F3" s="17"/>
      <c r="G3" s="17"/>
      <c r="H3" s="17"/>
      <c r="I3" s="52" t="s">
        <v>1</v>
      </c>
      <c r="J3" s="17"/>
      <c r="K3" s="17"/>
      <c r="L3" s="17"/>
      <c r="M3" s="17"/>
      <c r="N3" s="52" t="s">
        <v>2</v>
      </c>
      <c r="O3" s="17"/>
      <c r="P3" s="17"/>
      <c r="Q3" s="17"/>
      <c r="R3" s="17"/>
      <c r="S3" s="56" t="s">
        <v>3</v>
      </c>
      <c r="T3" s="59" t="s">
        <v>4</v>
      </c>
      <c r="U3" s="62" t="s">
        <v>5</v>
      </c>
      <c r="V3" s="18"/>
    </row>
    <row r="4" spans="1:22" s="19" customFormat="1" ht="10.5">
      <c r="A4" s="15"/>
      <c r="B4" s="16"/>
      <c r="C4" s="16"/>
      <c r="D4" s="20" t="s">
        <v>15</v>
      </c>
      <c r="E4" s="20"/>
      <c r="F4" s="20"/>
      <c r="G4" s="20"/>
      <c r="H4" s="20"/>
      <c r="I4" s="53" t="s">
        <v>17</v>
      </c>
      <c r="J4" s="20"/>
      <c r="K4" s="20"/>
      <c r="L4" s="20"/>
      <c r="M4" s="20"/>
      <c r="N4" s="53" t="s">
        <v>18</v>
      </c>
      <c r="O4" s="20"/>
      <c r="P4" s="20"/>
      <c r="Q4" s="20"/>
      <c r="R4" s="20"/>
      <c r="S4" s="57"/>
      <c r="T4" s="60"/>
      <c r="U4" s="63"/>
      <c r="V4" s="18"/>
    </row>
    <row r="5" spans="1:22" s="26" customFormat="1" ht="30" customHeight="1" collapsed="1">
      <c r="A5" s="21"/>
      <c r="B5" s="22" t="s">
        <v>6</v>
      </c>
      <c r="C5" s="23" t="s">
        <v>7</v>
      </c>
      <c r="D5" s="24">
        <v>1</v>
      </c>
      <c r="E5" s="24">
        <v>2</v>
      </c>
      <c r="F5" s="24">
        <v>3</v>
      </c>
      <c r="G5" s="24">
        <v>4</v>
      </c>
      <c r="H5" s="50" t="s">
        <v>8</v>
      </c>
      <c r="I5" s="51">
        <v>5</v>
      </c>
      <c r="J5" s="49">
        <v>6</v>
      </c>
      <c r="K5" s="49">
        <v>7</v>
      </c>
      <c r="L5" s="49">
        <v>8</v>
      </c>
      <c r="M5" s="50" t="s">
        <v>8</v>
      </c>
      <c r="N5" s="51">
        <v>9</v>
      </c>
      <c r="O5" s="49">
        <v>10</v>
      </c>
      <c r="P5" s="49">
        <v>11</v>
      </c>
      <c r="Q5" s="49">
        <v>12</v>
      </c>
      <c r="R5" s="48" t="s">
        <v>8</v>
      </c>
      <c r="S5" s="58"/>
      <c r="T5" s="61"/>
      <c r="U5" s="64"/>
      <c r="V5" s="25"/>
    </row>
    <row r="6" spans="1:22" s="19" customFormat="1" ht="15" customHeight="1">
      <c r="A6" s="27">
        <v>1</v>
      </c>
      <c r="B6" s="28" t="s">
        <v>25</v>
      </c>
      <c r="C6" s="29" t="s">
        <v>26</v>
      </c>
      <c r="D6" s="30">
        <v>183</v>
      </c>
      <c r="E6" s="31">
        <v>196</v>
      </c>
      <c r="F6" s="31">
        <v>160</v>
      </c>
      <c r="G6" s="31">
        <v>193</v>
      </c>
      <c r="H6" s="32">
        <v>820</v>
      </c>
      <c r="I6" s="30">
        <v>193</v>
      </c>
      <c r="J6" s="31">
        <v>200</v>
      </c>
      <c r="K6" s="31">
        <v>213</v>
      </c>
      <c r="L6" s="31">
        <v>147</v>
      </c>
      <c r="M6" s="32">
        <v>841</v>
      </c>
      <c r="N6" s="30">
        <v>180</v>
      </c>
      <c r="O6" s="31">
        <v>201</v>
      </c>
      <c r="P6" s="31">
        <v>176</v>
      </c>
      <c r="Q6" s="33">
        <v>236</v>
      </c>
      <c r="R6" s="32">
        <v>881</v>
      </c>
      <c r="S6" s="30">
        <v>2278</v>
      </c>
      <c r="T6" s="34">
        <v>189.83333333333334</v>
      </c>
      <c r="U6" s="35">
        <v>50</v>
      </c>
      <c r="V6" s="18">
        <v>7</v>
      </c>
    </row>
    <row r="7" spans="1:22" s="19" customFormat="1" ht="15" customHeight="1">
      <c r="A7" s="27">
        <v>2</v>
      </c>
      <c r="B7" s="28" t="s">
        <v>27</v>
      </c>
      <c r="C7" s="29" t="s">
        <v>28</v>
      </c>
      <c r="D7" s="30">
        <v>187</v>
      </c>
      <c r="E7" s="31">
        <v>201</v>
      </c>
      <c r="F7" s="31">
        <v>196</v>
      </c>
      <c r="G7" s="31">
        <v>144</v>
      </c>
      <c r="H7" s="32">
        <v>824</v>
      </c>
      <c r="I7" s="30">
        <v>158</v>
      </c>
      <c r="J7" s="31">
        <v>177</v>
      </c>
      <c r="K7" s="31">
        <v>146</v>
      </c>
      <c r="L7" s="31">
        <v>235</v>
      </c>
      <c r="M7" s="32">
        <v>812</v>
      </c>
      <c r="N7" s="30">
        <v>181</v>
      </c>
      <c r="O7" s="31">
        <v>220</v>
      </c>
      <c r="P7" s="31">
        <v>147</v>
      </c>
      <c r="Q7" s="33">
        <v>224</v>
      </c>
      <c r="R7" s="32">
        <v>868</v>
      </c>
      <c r="S7" s="30">
        <v>2216</v>
      </c>
      <c r="T7" s="34">
        <v>184.66666666666666</v>
      </c>
      <c r="U7" s="35">
        <v>47</v>
      </c>
      <c r="V7" s="18">
        <v>8</v>
      </c>
    </row>
    <row r="8" spans="1:22" s="19" customFormat="1" ht="15" customHeight="1">
      <c r="A8" s="27">
        <v>3</v>
      </c>
      <c r="B8" s="28" t="s">
        <v>29</v>
      </c>
      <c r="C8" s="29" t="s">
        <v>30</v>
      </c>
      <c r="D8" s="30">
        <v>181</v>
      </c>
      <c r="E8" s="31">
        <v>186</v>
      </c>
      <c r="F8" s="31">
        <v>169</v>
      </c>
      <c r="G8" s="31">
        <v>193</v>
      </c>
      <c r="H8" s="32">
        <v>797</v>
      </c>
      <c r="I8" s="30">
        <v>159</v>
      </c>
      <c r="J8" s="31">
        <v>226</v>
      </c>
      <c r="K8" s="31">
        <v>189</v>
      </c>
      <c r="L8" s="31">
        <v>238</v>
      </c>
      <c r="M8" s="32">
        <v>880</v>
      </c>
      <c r="N8" s="30">
        <v>180</v>
      </c>
      <c r="O8" s="31">
        <v>200</v>
      </c>
      <c r="P8" s="31">
        <v>184</v>
      </c>
      <c r="Q8" s="33">
        <v>212</v>
      </c>
      <c r="R8" s="32">
        <v>844</v>
      </c>
      <c r="S8" s="30">
        <v>2317</v>
      </c>
      <c r="T8" s="34">
        <v>193.08333333333334</v>
      </c>
      <c r="U8" s="35">
        <v>46</v>
      </c>
      <c r="V8" s="18">
        <v>9</v>
      </c>
    </row>
    <row r="9" spans="1:22" s="19" customFormat="1" ht="15" customHeight="1">
      <c r="A9" s="27">
        <v>4</v>
      </c>
      <c r="B9" s="28" t="s">
        <v>31</v>
      </c>
      <c r="C9" s="29">
        <v>6</v>
      </c>
      <c r="D9" s="30">
        <v>190</v>
      </c>
      <c r="E9" s="31">
        <v>180</v>
      </c>
      <c r="F9" s="31">
        <v>224</v>
      </c>
      <c r="G9" s="31">
        <v>256</v>
      </c>
      <c r="H9" s="32">
        <v>874</v>
      </c>
      <c r="I9" s="30">
        <v>198</v>
      </c>
      <c r="J9" s="31">
        <v>205</v>
      </c>
      <c r="K9" s="31">
        <v>170</v>
      </c>
      <c r="L9" s="31">
        <v>221</v>
      </c>
      <c r="M9" s="32">
        <v>818</v>
      </c>
      <c r="N9" s="30">
        <v>149</v>
      </c>
      <c r="O9" s="31">
        <v>234</v>
      </c>
      <c r="P9" s="31">
        <v>255</v>
      </c>
      <c r="Q9" s="33">
        <v>157</v>
      </c>
      <c r="R9" s="32">
        <v>819</v>
      </c>
      <c r="S9" s="30">
        <v>2439</v>
      </c>
      <c r="T9" s="34">
        <v>203.25</v>
      </c>
      <c r="U9" s="35">
        <v>45</v>
      </c>
      <c r="V9" s="18">
        <v>10</v>
      </c>
    </row>
    <row r="10" spans="1:22" s="19" customFormat="1" ht="15" customHeight="1">
      <c r="A10" s="27">
        <v>5</v>
      </c>
      <c r="B10" s="28" t="s">
        <v>34</v>
      </c>
      <c r="C10" s="29">
        <v>8</v>
      </c>
      <c r="D10" s="30">
        <v>195</v>
      </c>
      <c r="E10" s="31">
        <v>189</v>
      </c>
      <c r="F10" s="31">
        <v>174</v>
      </c>
      <c r="G10" s="31">
        <v>219</v>
      </c>
      <c r="H10" s="32">
        <v>809</v>
      </c>
      <c r="I10" s="30">
        <v>224</v>
      </c>
      <c r="J10" s="31">
        <v>177</v>
      </c>
      <c r="K10" s="31">
        <v>288</v>
      </c>
      <c r="L10" s="31">
        <v>210</v>
      </c>
      <c r="M10" s="32">
        <v>931</v>
      </c>
      <c r="N10" s="30">
        <v>167</v>
      </c>
      <c r="O10" s="31">
        <v>154</v>
      </c>
      <c r="P10" s="31">
        <v>230</v>
      </c>
      <c r="Q10" s="33">
        <v>228</v>
      </c>
      <c r="R10" s="32">
        <v>811</v>
      </c>
      <c r="S10" s="30">
        <v>2455</v>
      </c>
      <c r="T10" s="34">
        <v>204.58333333333334</v>
      </c>
      <c r="U10" s="35">
        <v>44</v>
      </c>
      <c r="V10" s="18">
        <v>13</v>
      </c>
    </row>
    <row r="11" spans="1:22" s="19" customFormat="1" ht="15" customHeight="1">
      <c r="A11" s="27">
        <v>6</v>
      </c>
      <c r="B11" s="28" t="s">
        <v>36</v>
      </c>
      <c r="C11" s="29" t="s">
        <v>37</v>
      </c>
      <c r="D11" s="30">
        <v>201</v>
      </c>
      <c r="E11" s="31">
        <v>194</v>
      </c>
      <c r="F11" s="31">
        <v>175</v>
      </c>
      <c r="G11" s="31">
        <v>173</v>
      </c>
      <c r="H11" s="32">
        <v>795</v>
      </c>
      <c r="I11" s="30">
        <v>161</v>
      </c>
      <c r="J11" s="31">
        <v>189</v>
      </c>
      <c r="K11" s="31">
        <v>188</v>
      </c>
      <c r="L11" s="31">
        <v>222</v>
      </c>
      <c r="M11" s="32">
        <v>812</v>
      </c>
      <c r="N11" s="30">
        <v>138</v>
      </c>
      <c r="O11" s="31">
        <v>213</v>
      </c>
      <c r="P11" s="31">
        <v>203</v>
      </c>
      <c r="Q11" s="33">
        <v>190</v>
      </c>
      <c r="R11" s="32">
        <v>796</v>
      </c>
      <c r="S11" s="30">
        <v>2247</v>
      </c>
      <c r="T11" s="34">
        <v>187.25</v>
      </c>
      <c r="U11" s="35">
        <v>43</v>
      </c>
      <c r="V11" s="18">
        <v>15</v>
      </c>
    </row>
    <row r="12" spans="1:22" s="19" customFormat="1" ht="15" customHeight="1">
      <c r="A12" s="27">
        <v>7</v>
      </c>
      <c r="B12" s="28" t="s">
        <v>39</v>
      </c>
      <c r="C12" s="29" t="s">
        <v>40</v>
      </c>
      <c r="D12" s="30">
        <v>264</v>
      </c>
      <c r="E12" s="31">
        <v>178</v>
      </c>
      <c r="F12" s="31">
        <v>185</v>
      </c>
      <c r="G12" s="31">
        <v>148</v>
      </c>
      <c r="H12" s="32">
        <v>819</v>
      </c>
      <c r="I12" s="30">
        <v>133</v>
      </c>
      <c r="J12" s="31">
        <v>237</v>
      </c>
      <c r="K12" s="31">
        <v>192</v>
      </c>
      <c r="L12" s="31">
        <v>219</v>
      </c>
      <c r="M12" s="32">
        <v>825</v>
      </c>
      <c r="N12" s="30">
        <v>181</v>
      </c>
      <c r="O12" s="31">
        <v>148</v>
      </c>
      <c r="P12" s="31">
        <v>203</v>
      </c>
      <c r="Q12" s="33">
        <v>194</v>
      </c>
      <c r="R12" s="32">
        <v>770</v>
      </c>
      <c r="S12" s="30">
        <v>2282</v>
      </c>
      <c r="T12" s="34">
        <v>190.16666666666666</v>
      </c>
      <c r="U12" s="35">
        <v>42</v>
      </c>
      <c r="V12" s="18">
        <v>17</v>
      </c>
    </row>
    <row r="13" spans="1:22" s="19" customFormat="1" ht="15" customHeight="1">
      <c r="A13" s="27">
        <v>8</v>
      </c>
      <c r="B13" s="28" t="s">
        <v>41</v>
      </c>
      <c r="C13" s="29" t="s">
        <v>42</v>
      </c>
      <c r="D13" s="30">
        <v>208</v>
      </c>
      <c r="E13" s="31">
        <v>219</v>
      </c>
      <c r="F13" s="31">
        <v>265</v>
      </c>
      <c r="G13" s="31">
        <v>191</v>
      </c>
      <c r="H13" s="32">
        <v>967</v>
      </c>
      <c r="I13" s="30">
        <v>0</v>
      </c>
      <c r="J13" s="31">
        <v>0</v>
      </c>
      <c r="K13" s="31">
        <v>0</v>
      </c>
      <c r="L13" s="31">
        <v>0</v>
      </c>
      <c r="M13" s="32">
        <v>0</v>
      </c>
      <c r="N13" s="30">
        <v>168</v>
      </c>
      <c r="O13" s="31">
        <v>171</v>
      </c>
      <c r="P13" s="31">
        <v>133</v>
      </c>
      <c r="Q13" s="33">
        <v>203</v>
      </c>
      <c r="R13" s="32">
        <v>759</v>
      </c>
      <c r="S13" s="30">
        <v>1558</v>
      </c>
      <c r="T13" s="34">
        <v>194.75</v>
      </c>
      <c r="U13" s="35">
        <v>41</v>
      </c>
      <c r="V13" s="18">
        <v>18</v>
      </c>
    </row>
    <row r="14" spans="1:22" s="19" customFormat="1" ht="15" customHeight="1">
      <c r="A14" s="27">
        <v>9</v>
      </c>
      <c r="B14" s="28" t="s">
        <v>43</v>
      </c>
      <c r="C14" s="29" t="s">
        <v>44</v>
      </c>
      <c r="D14" s="30">
        <v>212</v>
      </c>
      <c r="E14" s="31">
        <v>166</v>
      </c>
      <c r="F14" s="31">
        <v>204</v>
      </c>
      <c r="G14" s="31">
        <v>213</v>
      </c>
      <c r="H14" s="32">
        <v>855</v>
      </c>
      <c r="I14" s="30">
        <v>185</v>
      </c>
      <c r="J14" s="31">
        <v>208</v>
      </c>
      <c r="K14" s="31">
        <v>211</v>
      </c>
      <c r="L14" s="31">
        <v>150</v>
      </c>
      <c r="M14" s="32">
        <v>814</v>
      </c>
      <c r="N14" s="30">
        <v>192</v>
      </c>
      <c r="O14" s="31">
        <v>160</v>
      </c>
      <c r="P14" s="31">
        <v>170</v>
      </c>
      <c r="Q14" s="33">
        <v>171</v>
      </c>
      <c r="R14" s="32">
        <v>753</v>
      </c>
      <c r="S14" s="30">
        <v>2242</v>
      </c>
      <c r="T14" s="34">
        <v>186.83333333333334</v>
      </c>
      <c r="U14" s="35">
        <v>40</v>
      </c>
      <c r="V14" s="18">
        <v>19</v>
      </c>
    </row>
    <row r="15" spans="1:22" s="19" customFormat="1" ht="15" customHeight="1">
      <c r="A15" s="27">
        <v>10</v>
      </c>
      <c r="B15" s="28" t="s">
        <v>45</v>
      </c>
      <c r="C15" s="29" t="s">
        <v>46</v>
      </c>
      <c r="D15" s="30">
        <v>194</v>
      </c>
      <c r="E15" s="31">
        <v>231</v>
      </c>
      <c r="F15" s="31">
        <v>216</v>
      </c>
      <c r="G15" s="31">
        <v>158</v>
      </c>
      <c r="H15" s="32">
        <v>879</v>
      </c>
      <c r="I15" s="30">
        <v>0</v>
      </c>
      <c r="J15" s="31">
        <v>0</v>
      </c>
      <c r="K15" s="31">
        <v>0</v>
      </c>
      <c r="L15" s="31">
        <v>0</v>
      </c>
      <c r="M15" s="32">
        <v>0</v>
      </c>
      <c r="N15" s="30">
        <v>160</v>
      </c>
      <c r="O15" s="31">
        <v>189</v>
      </c>
      <c r="P15" s="31">
        <v>138</v>
      </c>
      <c r="Q15" s="33">
        <v>169</v>
      </c>
      <c r="R15" s="32">
        <v>736</v>
      </c>
      <c r="S15" s="30">
        <v>1455</v>
      </c>
      <c r="T15" s="34">
        <v>181.875</v>
      </c>
      <c r="U15" s="35">
        <v>39</v>
      </c>
      <c r="V15" s="18">
        <v>20</v>
      </c>
    </row>
    <row r="16" spans="1:22" s="19" customFormat="1" ht="15" customHeight="1">
      <c r="A16" s="27">
        <v>11</v>
      </c>
      <c r="B16" s="28" t="s">
        <v>47</v>
      </c>
      <c r="C16" s="29" t="s">
        <v>48</v>
      </c>
      <c r="D16" s="30">
        <v>177</v>
      </c>
      <c r="E16" s="31">
        <v>155</v>
      </c>
      <c r="F16" s="31">
        <v>169</v>
      </c>
      <c r="G16" s="31">
        <v>225</v>
      </c>
      <c r="H16" s="32">
        <v>830</v>
      </c>
      <c r="I16" s="30">
        <v>209</v>
      </c>
      <c r="J16" s="31">
        <v>186</v>
      </c>
      <c r="K16" s="31">
        <v>165</v>
      </c>
      <c r="L16" s="31">
        <v>165</v>
      </c>
      <c r="M16" s="32">
        <v>829</v>
      </c>
      <c r="N16" s="30">
        <v>139</v>
      </c>
      <c r="O16" s="31">
        <v>152</v>
      </c>
      <c r="P16" s="31">
        <v>159</v>
      </c>
      <c r="Q16" s="33">
        <v>181</v>
      </c>
      <c r="R16" s="32">
        <v>735</v>
      </c>
      <c r="S16" s="30">
        <v>2082</v>
      </c>
      <c r="T16" s="34">
        <v>173.5</v>
      </c>
      <c r="U16" s="35">
        <v>38</v>
      </c>
      <c r="V16" s="18">
        <v>21</v>
      </c>
    </row>
    <row r="17" spans="1:22" s="19" customFormat="1" ht="15" customHeight="1">
      <c r="A17" s="27">
        <v>12</v>
      </c>
      <c r="B17" s="28" t="s">
        <v>49</v>
      </c>
      <c r="C17" s="29" t="s">
        <v>50</v>
      </c>
      <c r="D17" s="30">
        <v>249</v>
      </c>
      <c r="E17" s="31">
        <v>179</v>
      </c>
      <c r="F17" s="31">
        <v>190</v>
      </c>
      <c r="G17" s="31">
        <v>174</v>
      </c>
      <c r="H17" s="32">
        <v>872</v>
      </c>
      <c r="I17" s="30">
        <v>186</v>
      </c>
      <c r="J17" s="31">
        <v>195</v>
      </c>
      <c r="K17" s="31">
        <v>194</v>
      </c>
      <c r="L17" s="31">
        <v>212</v>
      </c>
      <c r="M17" s="32">
        <v>867</v>
      </c>
      <c r="N17" s="30">
        <v>179</v>
      </c>
      <c r="O17" s="31">
        <v>166</v>
      </c>
      <c r="P17" s="31">
        <v>154</v>
      </c>
      <c r="Q17" s="33">
        <v>155</v>
      </c>
      <c r="R17" s="32">
        <v>734</v>
      </c>
      <c r="S17" s="30">
        <v>2233</v>
      </c>
      <c r="T17" s="34">
        <v>186.08333333333334</v>
      </c>
      <c r="U17" s="35">
        <v>37</v>
      </c>
      <c r="V17" s="18">
        <v>22</v>
      </c>
    </row>
    <row r="18" spans="1:22" s="19" customFormat="1" ht="15" customHeight="1">
      <c r="A18" s="27">
        <v>13</v>
      </c>
      <c r="B18" s="28" t="s">
        <v>53</v>
      </c>
      <c r="C18" s="29" t="s">
        <v>54</v>
      </c>
      <c r="D18" s="30">
        <v>192</v>
      </c>
      <c r="E18" s="31">
        <v>219</v>
      </c>
      <c r="F18" s="31">
        <v>182</v>
      </c>
      <c r="G18" s="31">
        <v>197</v>
      </c>
      <c r="H18" s="32">
        <v>850</v>
      </c>
      <c r="I18" s="30">
        <v>0</v>
      </c>
      <c r="J18" s="31">
        <v>0</v>
      </c>
      <c r="K18" s="31">
        <v>0</v>
      </c>
      <c r="L18" s="31">
        <v>0</v>
      </c>
      <c r="M18" s="32">
        <v>0</v>
      </c>
      <c r="N18" s="30">
        <v>149</v>
      </c>
      <c r="O18" s="31">
        <v>142</v>
      </c>
      <c r="P18" s="31">
        <v>181</v>
      </c>
      <c r="Q18" s="33">
        <v>168</v>
      </c>
      <c r="R18" s="32">
        <v>700</v>
      </c>
      <c r="S18" s="30">
        <v>1430</v>
      </c>
      <c r="T18" s="34">
        <v>178.75</v>
      </c>
      <c r="U18" s="35">
        <v>36</v>
      </c>
      <c r="V18" s="18">
        <v>25</v>
      </c>
    </row>
    <row r="19" spans="1:22" s="19" customFormat="1" ht="15" customHeight="1">
      <c r="A19" s="27">
        <v>14</v>
      </c>
      <c r="B19" s="28" t="s">
        <v>56</v>
      </c>
      <c r="C19" s="29" t="s">
        <v>37</v>
      </c>
      <c r="D19" s="30">
        <v>210</v>
      </c>
      <c r="E19" s="31">
        <v>193</v>
      </c>
      <c r="F19" s="31">
        <v>212</v>
      </c>
      <c r="G19" s="31">
        <v>162</v>
      </c>
      <c r="H19" s="32">
        <v>829</v>
      </c>
      <c r="I19" s="30">
        <v>221</v>
      </c>
      <c r="J19" s="31">
        <v>177</v>
      </c>
      <c r="K19" s="31">
        <v>191</v>
      </c>
      <c r="L19" s="31">
        <v>166</v>
      </c>
      <c r="M19" s="32">
        <v>807</v>
      </c>
      <c r="N19" s="30">
        <v>0</v>
      </c>
      <c r="O19" s="31">
        <v>0</v>
      </c>
      <c r="P19" s="31">
        <v>0</v>
      </c>
      <c r="Q19" s="33">
        <v>0</v>
      </c>
      <c r="R19" s="32">
        <v>0</v>
      </c>
      <c r="S19" s="30">
        <v>1532</v>
      </c>
      <c r="T19" s="34">
        <v>191.5</v>
      </c>
      <c r="U19" s="35">
        <v>35</v>
      </c>
      <c r="V19" s="18">
        <v>27</v>
      </c>
    </row>
    <row r="20" spans="1:22" s="19" customFormat="1" ht="15" customHeight="1">
      <c r="A20" s="27">
        <v>15</v>
      </c>
      <c r="B20" s="28" t="s">
        <v>61</v>
      </c>
      <c r="C20" s="29" t="s">
        <v>62</v>
      </c>
      <c r="D20" s="30">
        <v>169</v>
      </c>
      <c r="E20" s="31">
        <v>155</v>
      </c>
      <c r="F20" s="31">
        <v>170</v>
      </c>
      <c r="G20" s="31">
        <v>180</v>
      </c>
      <c r="H20" s="32">
        <v>822</v>
      </c>
      <c r="I20" s="30">
        <v>173</v>
      </c>
      <c r="J20" s="31">
        <v>166</v>
      </c>
      <c r="K20" s="31">
        <v>184</v>
      </c>
      <c r="L20" s="31">
        <v>126</v>
      </c>
      <c r="M20" s="32">
        <v>797</v>
      </c>
      <c r="N20" s="30">
        <v>0</v>
      </c>
      <c r="O20" s="31">
        <v>0</v>
      </c>
      <c r="P20" s="31">
        <v>0</v>
      </c>
      <c r="Q20" s="33">
        <v>0</v>
      </c>
      <c r="R20" s="32">
        <v>0</v>
      </c>
      <c r="S20" s="30">
        <v>1323</v>
      </c>
      <c r="T20" s="34">
        <v>165.375</v>
      </c>
      <c r="U20" s="35">
        <v>34</v>
      </c>
      <c r="V20" s="18">
        <v>31</v>
      </c>
    </row>
    <row r="21" spans="1:22" s="19" customFormat="1" ht="15" customHeight="1">
      <c r="A21" s="27">
        <v>16</v>
      </c>
      <c r="B21" s="28" t="s">
        <v>63</v>
      </c>
      <c r="C21" s="29" t="s">
        <v>64</v>
      </c>
      <c r="D21" s="30">
        <v>222</v>
      </c>
      <c r="E21" s="31">
        <v>210</v>
      </c>
      <c r="F21" s="31">
        <v>225</v>
      </c>
      <c r="G21" s="31">
        <v>170</v>
      </c>
      <c r="H21" s="32">
        <v>847</v>
      </c>
      <c r="I21" s="30">
        <v>192</v>
      </c>
      <c r="J21" s="31">
        <v>178</v>
      </c>
      <c r="K21" s="31">
        <v>204</v>
      </c>
      <c r="L21" s="31">
        <v>202</v>
      </c>
      <c r="M21" s="32">
        <v>796</v>
      </c>
      <c r="N21" s="30">
        <v>0</v>
      </c>
      <c r="O21" s="31">
        <v>0</v>
      </c>
      <c r="P21" s="31">
        <v>0</v>
      </c>
      <c r="Q21" s="33">
        <v>0</v>
      </c>
      <c r="R21" s="32">
        <v>0</v>
      </c>
      <c r="S21" s="30">
        <v>1603</v>
      </c>
      <c r="T21" s="34">
        <v>200.375</v>
      </c>
      <c r="U21" s="35">
        <v>33</v>
      </c>
      <c r="V21" s="18">
        <v>32</v>
      </c>
    </row>
    <row r="22" spans="1:22" s="19" customFormat="1" ht="15" customHeight="1">
      <c r="A22" s="27">
        <v>17</v>
      </c>
      <c r="B22" s="28" t="s">
        <v>69</v>
      </c>
      <c r="C22" s="29" t="s">
        <v>70</v>
      </c>
      <c r="D22" s="30">
        <v>202</v>
      </c>
      <c r="E22" s="31">
        <v>201</v>
      </c>
      <c r="F22" s="31">
        <v>168</v>
      </c>
      <c r="G22" s="31">
        <v>194</v>
      </c>
      <c r="H22" s="32">
        <v>833</v>
      </c>
      <c r="I22" s="30">
        <v>173</v>
      </c>
      <c r="J22" s="31">
        <v>195</v>
      </c>
      <c r="K22" s="31">
        <v>182</v>
      </c>
      <c r="L22" s="31">
        <v>159</v>
      </c>
      <c r="M22" s="32">
        <v>777</v>
      </c>
      <c r="N22" s="30">
        <v>0</v>
      </c>
      <c r="O22" s="31">
        <v>0</v>
      </c>
      <c r="P22" s="31">
        <v>0</v>
      </c>
      <c r="Q22" s="33">
        <v>0</v>
      </c>
      <c r="R22" s="32">
        <v>0</v>
      </c>
      <c r="S22" s="30">
        <v>1474</v>
      </c>
      <c r="T22" s="34">
        <v>184.25</v>
      </c>
      <c r="U22" s="35">
        <v>32</v>
      </c>
      <c r="V22" s="18">
        <v>36</v>
      </c>
    </row>
    <row r="23" spans="1:22" s="19" customFormat="1" ht="15" customHeight="1">
      <c r="A23" s="27">
        <v>18</v>
      </c>
      <c r="B23" s="28" t="s">
        <v>71</v>
      </c>
      <c r="C23" s="29" t="s">
        <v>72</v>
      </c>
      <c r="D23" s="30">
        <v>167</v>
      </c>
      <c r="E23" s="31">
        <v>116</v>
      </c>
      <c r="F23" s="31">
        <v>177</v>
      </c>
      <c r="G23" s="31">
        <v>208</v>
      </c>
      <c r="H23" s="32">
        <v>800</v>
      </c>
      <c r="I23" s="30">
        <v>164</v>
      </c>
      <c r="J23" s="31">
        <v>180</v>
      </c>
      <c r="K23" s="31">
        <v>161</v>
      </c>
      <c r="L23" s="31">
        <v>135</v>
      </c>
      <c r="M23" s="32">
        <v>772</v>
      </c>
      <c r="N23" s="30">
        <v>0</v>
      </c>
      <c r="O23" s="31">
        <v>0</v>
      </c>
      <c r="P23" s="31">
        <v>0</v>
      </c>
      <c r="Q23" s="33">
        <v>0</v>
      </c>
      <c r="R23" s="32">
        <v>0</v>
      </c>
      <c r="S23" s="30">
        <v>1308</v>
      </c>
      <c r="T23" s="34">
        <v>163.5</v>
      </c>
      <c r="U23" s="35">
        <v>31</v>
      </c>
      <c r="V23" s="18">
        <v>37</v>
      </c>
    </row>
    <row r="24" spans="1:22" s="19" customFormat="1" ht="15" customHeight="1">
      <c r="A24" s="27">
        <v>19</v>
      </c>
      <c r="B24" s="28" t="s">
        <v>75</v>
      </c>
      <c r="C24" s="29">
        <v>4</v>
      </c>
      <c r="D24" s="30">
        <v>150</v>
      </c>
      <c r="E24" s="31">
        <v>152</v>
      </c>
      <c r="F24" s="31">
        <v>202</v>
      </c>
      <c r="G24" s="31">
        <v>175</v>
      </c>
      <c r="H24" s="32">
        <v>695</v>
      </c>
      <c r="I24" s="30">
        <v>203</v>
      </c>
      <c r="J24" s="31">
        <v>189</v>
      </c>
      <c r="K24" s="31">
        <v>191</v>
      </c>
      <c r="L24" s="31">
        <v>160</v>
      </c>
      <c r="M24" s="32">
        <v>759</v>
      </c>
      <c r="N24" s="30">
        <v>0</v>
      </c>
      <c r="O24" s="31">
        <v>0</v>
      </c>
      <c r="P24" s="31">
        <v>0</v>
      </c>
      <c r="Q24" s="33">
        <v>0</v>
      </c>
      <c r="R24" s="32">
        <v>0</v>
      </c>
      <c r="S24" s="30">
        <v>1422</v>
      </c>
      <c r="T24" s="34">
        <v>177.75</v>
      </c>
      <c r="U24" s="35">
        <v>30</v>
      </c>
      <c r="V24" s="18">
        <v>40</v>
      </c>
    </row>
    <row r="25" spans="1:22" s="19" customFormat="1" ht="15" customHeight="1">
      <c r="A25" s="27">
        <v>20</v>
      </c>
      <c r="B25" s="28" t="s">
        <v>76</v>
      </c>
      <c r="C25" s="29" t="s">
        <v>77</v>
      </c>
      <c r="D25" s="30">
        <v>181</v>
      </c>
      <c r="E25" s="31">
        <v>156</v>
      </c>
      <c r="F25" s="31">
        <v>189</v>
      </c>
      <c r="G25" s="31">
        <v>181</v>
      </c>
      <c r="H25" s="32">
        <v>775</v>
      </c>
      <c r="I25" s="30">
        <v>165</v>
      </c>
      <c r="J25" s="31">
        <v>165</v>
      </c>
      <c r="K25" s="31">
        <v>166</v>
      </c>
      <c r="L25" s="31">
        <v>188</v>
      </c>
      <c r="M25" s="32">
        <v>752</v>
      </c>
      <c r="N25" s="30">
        <v>0</v>
      </c>
      <c r="O25" s="31">
        <v>0</v>
      </c>
      <c r="P25" s="31">
        <v>0</v>
      </c>
      <c r="Q25" s="33">
        <v>0</v>
      </c>
      <c r="R25" s="32">
        <v>0</v>
      </c>
      <c r="S25" s="30">
        <v>1391</v>
      </c>
      <c r="T25" s="34">
        <v>173.875</v>
      </c>
      <c r="U25" s="35">
        <v>29</v>
      </c>
      <c r="V25" s="18">
        <v>41</v>
      </c>
    </row>
    <row r="26" spans="1:22" s="19" customFormat="1" ht="15" customHeight="1">
      <c r="A26" s="27">
        <v>21</v>
      </c>
      <c r="B26" s="28" t="s">
        <v>78</v>
      </c>
      <c r="C26" s="29" t="s">
        <v>79</v>
      </c>
      <c r="D26" s="30">
        <v>236</v>
      </c>
      <c r="E26" s="31">
        <v>224</v>
      </c>
      <c r="F26" s="31">
        <v>192</v>
      </c>
      <c r="G26" s="31">
        <v>168</v>
      </c>
      <c r="H26" s="32">
        <v>836</v>
      </c>
      <c r="I26" s="30">
        <v>184</v>
      </c>
      <c r="J26" s="31">
        <v>197</v>
      </c>
      <c r="K26" s="31">
        <v>190</v>
      </c>
      <c r="L26" s="31">
        <v>158</v>
      </c>
      <c r="M26" s="32">
        <v>745</v>
      </c>
      <c r="N26" s="30">
        <v>0</v>
      </c>
      <c r="O26" s="31">
        <v>0</v>
      </c>
      <c r="P26" s="31">
        <v>0</v>
      </c>
      <c r="Q26" s="33">
        <v>0</v>
      </c>
      <c r="R26" s="32">
        <v>0</v>
      </c>
      <c r="S26" s="30">
        <v>1549</v>
      </c>
      <c r="T26" s="34">
        <v>193.625</v>
      </c>
      <c r="U26" s="35">
        <v>28</v>
      </c>
      <c r="V26" s="18">
        <v>42</v>
      </c>
    </row>
    <row r="27" spans="1:22" s="19" customFormat="1" ht="15" customHeight="1">
      <c r="A27" s="27">
        <v>22</v>
      </c>
      <c r="B27" s="28" t="s">
        <v>80</v>
      </c>
      <c r="C27" s="29" t="s">
        <v>81</v>
      </c>
      <c r="D27" s="30">
        <v>172</v>
      </c>
      <c r="E27" s="31">
        <v>203</v>
      </c>
      <c r="F27" s="31">
        <v>214</v>
      </c>
      <c r="G27" s="31">
        <v>215</v>
      </c>
      <c r="H27" s="32">
        <v>828</v>
      </c>
      <c r="I27" s="30">
        <v>201</v>
      </c>
      <c r="J27" s="31">
        <v>201</v>
      </c>
      <c r="K27" s="31">
        <v>166</v>
      </c>
      <c r="L27" s="31">
        <v>153</v>
      </c>
      <c r="M27" s="32">
        <v>745</v>
      </c>
      <c r="N27" s="30">
        <v>0</v>
      </c>
      <c r="O27" s="31">
        <v>0</v>
      </c>
      <c r="P27" s="31">
        <v>0</v>
      </c>
      <c r="Q27" s="33">
        <v>0</v>
      </c>
      <c r="R27" s="32">
        <v>0</v>
      </c>
      <c r="S27" s="30">
        <v>1525</v>
      </c>
      <c r="T27" s="34">
        <v>190.625</v>
      </c>
      <c r="U27" s="35">
        <v>27</v>
      </c>
      <c r="V27" s="18">
        <v>43</v>
      </c>
    </row>
    <row r="28" spans="1:22" s="19" customFormat="1" ht="15" customHeight="1">
      <c r="A28" s="27">
        <v>23</v>
      </c>
      <c r="B28" s="28" t="s">
        <v>82</v>
      </c>
      <c r="C28" s="29" t="s">
        <v>83</v>
      </c>
      <c r="D28" s="30">
        <v>137</v>
      </c>
      <c r="E28" s="31">
        <v>165</v>
      </c>
      <c r="F28" s="31">
        <v>129</v>
      </c>
      <c r="G28" s="31">
        <v>201</v>
      </c>
      <c r="H28" s="32">
        <v>792</v>
      </c>
      <c r="I28" s="30">
        <v>158</v>
      </c>
      <c r="J28" s="31">
        <v>119</v>
      </c>
      <c r="K28" s="31">
        <v>125</v>
      </c>
      <c r="L28" s="31">
        <v>179</v>
      </c>
      <c r="M28" s="32">
        <v>741</v>
      </c>
      <c r="N28" s="30">
        <v>0</v>
      </c>
      <c r="O28" s="31">
        <v>0</v>
      </c>
      <c r="P28" s="31">
        <v>0</v>
      </c>
      <c r="Q28" s="33">
        <v>0</v>
      </c>
      <c r="R28" s="32">
        <v>0</v>
      </c>
      <c r="S28" s="30">
        <v>1213</v>
      </c>
      <c r="T28" s="34">
        <v>151.625</v>
      </c>
      <c r="U28" s="35">
        <v>26</v>
      </c>
      <c r="V28" s="18">
        <v>44</v>
      </c>
    </row>
    <row r="29" spans="1:22" s="19" customFormat="1" ht="15" customHeight="1">
      <c r="A29" s="27">
        <v>24</v>
      </c>
      <c r="B29" s="28" t="s">
        <v>85</v>
      </c>
      <c r="C29" s="29" t="s">
        <v>86</v>
      </c>
      <c r="D29" s="30">
        <v>167</v>
      </c>
      <c r="E29" s="31">
        <v>206</v>
      </c>
      <c r="F29" s="31">
        <v>163</v>
      </c>
      <c r="G29" s="31">
        <v>202</v>
      </c>
      <c r="H29" s="32">
        <v>826</v>
      </c>
      <c r="I29" s="30">
        <v>162</v>
      </c>
      <c r="J29" s="31">
        <v>153</v>
      </c>
      <c r="K29" s="31">
        <v>169</v>
      </c>
      <c r="L29" s="31">
        <v>162</v>
      </c>
      <c r="M29" s="32">
        <v>734</v>
      </c>
      <c r="N29" s="30">
        <v>0</v>
      </c>
      <c r="O29" s="31">
        <v>0</v>
      </c>
      <c r="P29" s="31">
        <v>0</v>
      </c>
      <c r="Q29" s="33">
        <v>0</v>
      </c>
      <c r="R29" s="32">
        <v>0</v>
      </c>
      <c r="S29" s="30">
        <v>1384</v>
      </c>
      <c r="T29" s="34">
        <v>173</v>
      </c>
      <c r="U29" s="35">
        <v>25</v>
      </c>
      <c r="V29" s="18">
        <v>46</v>
      </c>
    </row>
    <row r="30" spans="1:22" s="19" customFormat="1" ht="15" customHeight="1">
      <c r="A30" s="27">
        <v>25</v>
      </c>
      <c r="B30" s="28" t="s">
        <v>87</v>
      </c>
      <c r="C30" s="29">
        <v>7</v>
      </c>
      <c r="D30" s="30">
        <v>224</v>
      </c>
      <c r="E30" s="31">
        <v>205</v>
      </c>
      <c r="F30" s="31">
        <v>188</v>
      </c>
      <c r="G30" s="31">
        <v>160</v>
      </c>
      <c r="H30" s="32">
        <v>805</v>
      </c>
      <c r="I30" s="30">
        <v>173</v>
      </c>
      <c r="J30" s="31">
        <v>164</v>
      </c>
      <c r="K30" s="31">
        <v>186</v>
      </c>
      <c r="L30" s="31">
        <v>182</v>
      </c>
      <c r="M30" s="32">
        <v>733</v>
      </c>
      <c r="N30" s="30">
        <v>0</v>
      </c>
      <c r="O30" s="31">
        <v>0</v>
      </c>
      <c r="P30" s="31">
        <v>0</v>
      </c>
      <c r="Q30" s="33">
        <v>0</v>
      </c>
      <c r="R30" s="32">
        <v>0</v>
      </c>
      <c r="S30" s="30">
        <v>1482</v>
      </c>
      <c r="T30" s="34">
        <v>185.25</v>
      </c>
      <c r="U30" s="35">
        <v>24</v>
      </c>
      <c r="V30" s="18">
        <v>47</v>
      </c>
    </row>
    <row r="31" spans="1:22" s="19" customFormat="1" ht="15" customHeight="1">
      <c r="A31" s="27">
        <v>26</v>
      </c>
      <c r="B31" s="28" t="s">
        <v>88</v>
      </c>
      <c r="C31" s="29" t="s">
        <v>48</v>
      </c>
      <c r="D31" s="30">
        <v>142</v>
      </c>
      <c r="E31" s="31">
        <v>145</v>
      </c>
      <c r="F31" s="31">
        <v>158</v>
      </c>
      <c r="G31" s="31">
        <v>162</v>
      </c>
      <c r="H31" s="32">
        <v>711</v>
      </c>
      <c r="I31" s="30">
        <v>156</v>
      </c>
      <c r="J31" s="31">
        <v>159</v>
      </c>
      <c r="K31" s="31">
        <v>139</v>
      </c>
      <c r="L31" s="31">
        <v>155</v>
      </c>
      <c r="M31" s="32">
        <v>713</v>
      </c>
      <c r="N31" s="30">
        <v>0</v>
      </c>
      <c r="O31" s="31">
        <v>0</v>
      </c>
      <c r="P31" s="31">
        <v>0</v>
      </c>
      <c r="Q31" s="33">
        <v>0</v>
      </c>
      <c r="R31" s="32">
        <v>0</v>
      </c>
      <c r="S31" s="30">
        <v>1216</v>
      </c>
      <c r="T31" s="34">
        <v>152</v>
      </c>
      <c r="U31" s="35">
        <v>23</v>
      </c>
      <c r="V31" s="18">
        <v>48</v>
      </c>
    </row>
    <row r="32" spans="1:22" s="19" customFormat="1" ht="15" customHeight="1">
      <c r="A32" s="27">
        <v>27</v>
      </c>
      <c r="B32" s="28" t="s">
        <v>90</v>
      </c>
      <c r="C32" s="29">
        <v>16</v>
      </c>
      <c r="D32" s="30">
        <v>189</v>
      </c>
      <c r="E32" s="31">
        <v>186</v>
      </c>
      <c r="F32" s="31">
        <v>206</v>
      </c>
      <c r="G32" s="31">
        <v>195</v>
      </c>
      <c r="H32" s="32">
        <v>840</v>
      </c>
      <c r="I32" s="30">
        <v>161</v>
      </c>
      <c r="J32" s="31">
        <v>151</v>
      </c>
      <c r="K32" s="31">
        <v>164</v>
      </c>
      <c r="L32" s="31">
        <v>166</v>
      </c>
      <c r="M32" s="32">
        <v>706</v>
      </c>
      <c r="N32" s="30">
        <v>0</v>
      </c>
      <c r="O32" s="31">
        <v>0</v>
      </c>
      <c r="P32" s="31">
        <v>0</v>
      </c>
      <c r="Q32" s="33">
        <v>0</v>
      </c>
      <c r="R32" s="32">
        <v>0</v>
      </c>
      <c r="S32" s="30">
        <v>1418</v>
      </c>
      <c r="T32" s="34">
        <v>177.25</v>
      </c>
      <c r="U32" s="35">
        <v>22</v>
      </c>
      <c r="V32" s="18">
        <v>50</v>
      </c>
    </row>
    <row r="33" spans="1:22" s="19" customFormat="1" ht="15" customHeight="1">
      <c r="A33" s="27">
        <v>28</v>
      </c>
      <c r="B33" s="28" t="s">
        <v>91</v>
      </c>
      <c r="C33" s="29" t="s">
        <v>92</v>
      </c>
      <c r="D33" s="30">
        <v>228</v>
      </c>
      <c r="E33" s="31">
        <v>146</v>
      </c>
      <c r="F33" s="31">
        <v>190</v>
      </c>
      <c r="G33" s="31">
        <v>157</v>
      </c>
      <c r="H33" s="32">
        <v>789</v>
      </c>
      <c r="I33" s="30">
        <v>147</v>
      </c>
      <c r="J33" s="31">
        <v>204</v>
      </c>
      <c r="K33" s="31">
        <v>165</v>
      </c>
      <c r="L33" s="31">
        <v>118</v>
      </c>
      <c r="M33" s="32">
        <v>702</v>
      </c>
      <c r="N33" s="30">
        <v>0</v>
      </c>
      <c r="O33" s="31">
        <v>0</v>
      </c>
      <c r="P33" s="31">
        <v>0</v>
      </c>
      <c r="Q33" s="33">
        <v>0</v>
      </c>
      <c r="R33" s="32">
        <v>0</v>
      </c>
      <c r="S33" s="30">
        <v>1355</v>
      </c>
      <c r="T33" s="34">
        <v>169.375</v>
      </c>
      <c r="U33" s="35">
        <v>21</v>
      </c>
      <c r="V33" s="18">
        <v>51</v>
      </c>
    </row>
    <row r="34" spans="1:22" s="19" customFormat="1" ht="15" customHeight="1">
      <c r="A34" s="27">
        <v>29</v>
      </c>
      <c r="B34" s="28" t="s">
        <v>93</v>
      </c>
      <c r="C34" s="29">
        <v>15</v>
      </c>
      <c r="D34" s="30">
        <v>186</v>
      </c>
      <c r="E34" s="31">
        <v>136</v>
      </c>
      <c r="F34" s="31">
        <v>197</v>
      </c>
      <c r="G34" s="31">
        <v>212</v>
      </c>
      <c r="H34" s="32">
        <v>791</v>
      </c>
      <c r="I34" s="30">
        <v>186</v>
      </c>
      <c r="J34" s="31">
        <v>148</v>
      </c>
      <c r="K34" s="31">
        <v>151</v>
      </c>
      <c r="L34" s="31">
        <v>149</v>
      </c>
      <c r="M34" s="32">
        <v>694</v>
      </c>
      <c r="N34" s="30">
        <v>0</v>
      </c>
      <c r="O34" s="31">
        <v>0</v>
      </c>
      <c r="P34" s="31">
        <v>0</v>
      </c>
      <c r="Q34" s="33">
        <v>0</v>
      </c>
      <c r="R34" s="32">
        <v>0</v>
      </c>
      <c r="S34" s="30">
        <v>1365</v>
      </c>
      <c r="T34" s="34">
        <v>170.625</v>
      </c>
      <c r="U34" s="35">
        <v>20</v>
      </c>
      <c r="V34" s="18">
        <v>52</v>
      </c>
    </row>
    <row r="35" spans="1:22" s="19" customFormat="1" ht="15" customHeight="1">
      <c r="A35" s="27">
        <v>30</v>
      </c>
      <c r="B35" s="28" t="s">
        <v>96</v>
      </c>
      <c r="C35" s="29">
        <v>19</v>
      </c>
      <c r="D35" s="30">
        <v>190</v>
      </c>
      <c r="E35" s="31">
        <v>197</v>
      </c>
      <c r="F35" s="31">
        <v>155</v>
      </c>
      <c r="G35" s="31">
        <v>205</v>
      </c>
      <c r="H35" s="32">
        <v>823</v>
      </c>
      <c r="I35" s="30">
        <v>146</v>
      </c>
      <c r="J35" s="31">
        <v>158</v>
      </c>
      <c r="K35" s="31">
        <v>126</v>
      </c>
      <c r="L35" s="31">
        <v>173</v>
      </c>
      <c r="M35" s="32">
        <v>679</v>
      </c>
      <c r="N35" s="30">
        <v>0</v>
      </c>
      <c r="O35" s="31">
        <v>0</v>
      </c>
      <c r="P35" s="31">
        <v>0</v>
      </c>
      <c r="Q35" s="33">
        <v>0</v>
      </c>
      <c r="R35" s="32">
        <v>0</v>
      </c>
      <c r="S35" s="30">
        <v>1350</v>
      </c>
      <c r="T35" s="34">
        <v>168.75</v>
      </c>
      <c r="U35" s="35">
        <v>19</v>
      </c>
      <c r="V35" s="18">
        <v>55</v>
      </c>
    </row>
    <row r="36" spans="1:22" s="19" customFormat="1" ht="15" customHeight="1">
      <c r="A36" s="27">
        <v>31</v>
      </c>
      <c r="B36" s="28" t="s">
        <v>97</v>
      </c>
      <c r="C36" s="29">
        <v>11</v>
      </c>
      <c r="D36" s="30">
        <v>177</v>
      </c>
      <c r="E36" s="31">
        <v>168</v>
      </c>
      <c r="F36" s="31">
        <v>268</v>
      </c>
      <c r="G36" s="31">
        <v>181</v>
      </c>
      <c r="H36" s="32">
        <v>838</v>
      </c>
      <c r="I36" s="30">
        <v>146</v>
      </c>
      <c r="J36" s="31">
        <v>158</v>
      </c>
      <c r="K36" s="31">
        <v>126</v>
      </c>
      <c r="L36" s="31">
        <v>173</v>
      </c>
      <c r="M36" s="32">
        <v>647</v>
      </c>
      <c r="N36" s="30">
        <v>0</v>
      </c>
      <c r="O36" s="31">
        <v>0</v>
      </c>
      <c r="P36" s="31">
        <v>0</v>
      </c>
      <c r="Q36" s="33">
        <v>0</v>
      </c>
      <c r="R36" s="32">
        <v>0</v>
      </c>
      <c r="S36" s="30">
        <v>1397</v>
      </c>
      <c r="T36" s="34">
        <v>174.625</v>
      </c>
      <c r="U36" s="35">
        <v>18</v>
      </c>
      <c r="V36" s="18">
        <v>56</v>
      </c>
    </row>
    <row r="37" spans="1:22" s="19" customFormat="1" ht="15" customHeight="1">
      <c r="A37" s="27">
        <v>32</v>
      </c>
      <c r="B37" s="28" t="s">
        <v>100</v>
      </c>
      <c r="C37" s="29">
        <v>5</v>
      </c>
      <c r="D37" s="30">
        <v>158</v>
      </c>
      <c r="E37" s="31">
        <v>178</v>
      </c>
      <c r="F37" s="31">
        <v>244</v>
      </c>
      <c r="G37" s="31">
        <v>190</v>
      </c>
      <c r="H37" s="32">
        <v>790</v>
      </c>
      <c r="I37" s="30">
        <v>0</v>
      </c>
      <c r="J37" s="31">
        <v>0</v>
      </c>
      <c r="K37" s="31">
        <v>0</v>
      </c>
      <c r="L37" s="31">
        <v>0</v>
      </c>
      <c r="M37" s="32">
        <v>0</v>
      </c>
      <c r="N37" s="30">
        <v>0</v>
      </c>
      <c r="O37" s="31">
        <v>0</v>
      </c>
      <c r="P37" s="31">
        <v>0</v>
      </c>
      <c r="Q37" s="33">
        <v>0</v>
      </c>
      <c r="R37" s="32">
        <v>0</v>
      </c>
      <c r="S37" s="30">
        <v>770</v>
      </c>
      <c r="T37" s="34">
        <v>192.5</v>
      </c>
      <c r="U37" s="35">
        <v>17</v>
      </c>
      <c r="V37" s="18">
        <v>59</v>
      </c>
    </row>
    <row r="38" spans="1:22" s="19" customFormat="1" ht="15" customHeight="1">
      <c r="A38" s="27">
        <v>33</v>
      </c>
      <c r="B38" s="28" t="s">
        <v>101</v>
      </c>
      <c r="C38" s="29">
        <v>10</v>
      </c>
      <c r="D38" s="30">
        <v>159</v>
      </c>
      <c r="E38" s="31">
        <v>198</v>
      </c>
      <c r="F38" s="31">
        <v>207</v>
      </c>
      <c r="G38" s="31">
        <v>184</v>
      </c>
      <c r="H38" s="32">
        <v>788</v>
      </c>
      <c r="I38" s="30">
        <v>0</v>
      </c>
      <c r="J38" s="31">
        <v>0</v>
      </c>
      <c r="K38" s="31">
        <v>0</v>
      </c>
      <c r="L38" s="31">
        <v>0</v>
      </c>
      <c r="M38" s="32">
        <v>0</v>
      </c>
      <c r="N38" s="30">
        <v>0</v>
      </c>
      <c r="O38" s="31">
        <v>0</v>
      </c>
      <c r="P38" s="31">
        <v>0</v>
      </c>
      <c r="Q38" s="33">
        <v>0</v>
      </c>
      <c r="R38" s="32">
        <v>0</v>
      </c>
      <c r="S38" s="30">
        <v>748</v>
      </c>
      <c r="T38" s="34">
        <v>187</v>
      </c>
      <c r="U38" s="35">
        <v>16</v>
      </c>
      <c r="V38" s="18">
        <v>60</v>
      </c>
    </row>
    <row r="39" spans="1:22" s="19" customFormat="1" ht="15" customHeight="1">
      <c r="A39" s="27">
        <v>34</v>
      </c>
      <c r="B39" s="28" t="s">
        <v>102</v>
      </c>
      <c r="C39" s="29" t="s">
        <v>77</v>
      </c>
      <c r="D39" s="30">
        <v>201</v>
      </c>
      <c r="E39" s="31">
        <v>190</v>
      </c>
      <c r="F39" s="31">
        <v>171</v>
      </c>
      <c r="G39" s="31">
        <v>158</v>
      </c>
      <c r="H39" s="32">
        <v>788</v>
      </c>
      <c r="I39" s="30">
        <v>0</v>
      </c>
      <c r="J39" s="31">
        <v>0</v>
      </c>
      <c r="K39" s="31">
        <v>0</v>
      </c>
      <c r="L39" s="31">
        <v>0</v>
      </c>
      <c r="M39" s="32">
        <v>0</v>
      </c>
      <c r="N39" s="30">
        <v>0</v>
      </c>
      <c r="O39" s="31">
        <v>0</v>
      </c>
      <c r="P39" s="31">
        <v>0</v>
      </c>
      <c r="Q39" s="33">
        <v>0</v>
      </c>
      <c r="R39" s="32">
        <v>0</v>
      </c>
      <c r="S39" s="30">
        <v>720</v>
      </c>
      <c r="T39" s="34">
        <v>180</v>
      </c>
      <c r="U39" s="35">
        <v>15</v>
      </c>
      <c r="V39" s="18">
        <v>61</v>
      </c>
    </row>
    <row r="40" spans="1:22" s="19" customFormat="1" ht="15" customHeight="1">
      <c r="A40" s="27">
        <v>35</v>
      </c>
      <c r="B40" s="28" t="s">
        <v>103</v>
      </c>
      <c r="C40" s="29" t="s">
        <v>42</v>
      </c>
      <c r="D40" s="30">
        <v>154</v>
      </c>
      <c r="E40" s="31">
        <v>157</v>
      </c>
      <c r="F40" s="31">
        <v>186</v>
      </c>
      <c r="G40" s="31">
        <v>204</v>
      </c>
      <c r="H40" s="32">
        <v>785</v>
      </c>
      <c r="I40" s="30">
        <v>0</v>
      </c>
      <c r="J40" s="31">
        <v>0</v>
      </c>
      <c r="K40" s="31">
        <v>0</v>
      </c>
      <c r="L40" s="31">
        <v>0</v>
      </c>
      <c r="M40" s="32">
        <v>0</v>
      </c>
      <c r="N40" s="30">
        <v>0</v>
      </c>
      <c r="O40" s="31">
        <v>0</v>
      </c>
      <c r="P40" s="31">
        <v>0</v>
      </c>
      <c r="Q40" s="33">
        <v>0</v>
      </c>
      <c r="R40" s="32">
        <v>0</v>
      </c>
      <c r="S40" s="30">
        <v>701</v>
      </c>
      <c r="T40" s="34">
        <v>175.25</v>
      </c>
      <c r="U40" s="35">
        <v>14</v>
      </c>
      <c r="V40" s="18">
        <v>62</v>
      </c>
    </row>
    <row r="41" spans="1:22" s="19" customFormat="1" ht="15" customHeight="1">
      <c r="A41" s="27">
        <v>36</v>
      </c>
      <c r="B41" s="28" t="s">
        <v>104</v>
      </c>
      <c r="C41" s="29">
        <v>12</v>
      </c>
      <c r="D41" s="30">
        <v>175</v>
      </c>
      <c r="E41" s="31">
        <v>206</v>
      </c>
      <c r="F41" s="31">
        <v>173</v>
      </c>
      <c r="G41" s="31">
        <v>179</v>
      </c>
      <c r="H41" s="32">
        <v>781</v>
      </c>
      <c r="I41" s="30">
        <v>0</v>
      </c>
      <c r="J41" s="31">
        <v>0</v>
      </c>
      <c r="K41" s="31">
        <v>0</v>
      </c>
      <c r="L41" s="31">
        <v>0</v>
      </c>
      <c r="M41" s="32">
        <v>0</v>
      </c>
      <c r="N41" s="30">
        <v>0</v>
      </c>
      <c r="O41" s="31">
        <v>0</v>
      </c>
      <c r="P41" s="31">
        <v>0</v>
      </c>
      <c r="Q41" s="33">
        <v>0</v>
      </c>
      <c r="R41" s="32">
        <v>0</v>
      </c>
      <c r="S41" s="30">
        <v>733</v>
      </c>
      <c r="T41" s="34">
        <v>183.25</v>
      </c>
      <c r="U41" s="35">
        <v>13</v>
      </c>
      <c r="V41" s="18">
        <v>63</v>
      </c>
    </row>
    <row r="42" spans="1:22" s="19" customFormat="1" ht="15" customHeight="1">
      <c r="A42" s="27">
        <v>37</v>
      </c>
      <c r="B42" s="28" t="s">
        <v>105</v>
      </c>
      <c r="C42" s="29" t="s">
        <v>106</v>
      </c>
      <c r="D42" s="30">
        <v>162</v>
      </c>
      <c r="E42" s="31">
        <v>183</v>
      </c>
      <c r="F42" s="31">
        <v>207</v>
      </c>
      <c r="G42" s="31">
        <v>157</v>
      </c>
      <c r="H42" s="32">
        <v>781</v>
      </c>
      <c r="I42" s="30">
        <v>0</v>
      </c>
      <c r="J42" s="31">
        <v>0</v>
      </c>
      <c r="K42" s="31">
        <v>0</v>
      </c>
      <c r="L42" s="31">
        <v>0</v>
      </c>
      <c r="M42" s="32">
        <v>0</v>
      </c>
      <c r="N42" s="30">
        <v>0</v>
      </c>
      <c r="O42" s="31">
        <v>0</v>
      </c>
      <c r="P42" s="31">
        <v>0</v>
      </c>
      <c r="Q42" s="33">
        <v>0</v>
      </c>
      <c r="R42" s="32">
        <v>0</v>
      </c>
      <c r="S42" s="30">
        <v>709</v>
      </c>
      <c r="T42" s="34">
        <v>177.25</v>
      </c>
      <c r="U42" s="35">
        <v>12</v>
      </c>
      <c r="V42" s="18">
        <v>64</v>
      </c>
    </row>
    <row r="43" spans="1:22" s="19" customFormat="1" ht="15" customHeight="1">
      <c r="A43" s="27">
        <v>38</v>
      </c>
      <c r="B43" s="28" t="s">
        <v>107</v>
      </c>
      <c r="C43" s="29" t="s">
        <v>108</v>
      </c>
      <c r="D43" s="30">
        <v>171</v>
      </c>
      <c r="E43" s="31">
        <v>203</v>
      </c>
      <c r="F43" s="31">
        <v>172</v>
      </c>
      <c r="G43" s="31">
        <v>202</v>
      </c>
      <c r="H43" s="32">
        <v>780</v>
      </c>
      <c r="I43" s="30">
        <v>0</v>
      </c>
      <c r="J43" s="31">
        <v>0</v>
      </c>
      <c r="K43" s="31">
        <v>0</v>
      </c>
      <c r="L43" s="31">
        <v>0</v>
      </c>
      <c r="M43" s="32">
        <v>0</v>
      </c>
      <c r="N43" s="30">
        <v>0</v>
      </c>
      <c r="O43" s="31">
        <v>0</v>
      </c>
      <c r="P43" s="31">
        <v>0</v>
      </c>
      <c r="Q43" s="33">
        <v>0</v>
      </c>
      <c r="R43" s="32">
        <v>0</v>
      </c>
      <c r="S43" s="30">
        <v>748</v>
      </c>
      <c r="T43" s="34">
        <v>187</v>
      </c>
      <c r="U43" s="35">
        <v>11</v>
      </c>
      <c r="V43" s="18">
        <v>65</v>
      </c>
    </row>
    <row r="44" spans="1:22" s="19" customFormat="1" ht="15" customHeight="1">
      <c r="A44" s="27">
        <v>39</v>
      </c>
      <c r="B44" s="28" t="s">
        <v>109</v>
      </c>
      <c r="C44" s="29" t="s">
        <v>110</v>
      </c>
      <c r="D44" s="30">
        <v>166</v>
      </c>
      <c r="E44" s="31">
        <v>205</v>
      </c>
      <c r="F44" s="31">
        <v>178</v>
      </c>
      <c r="G44" s="31">
        <v>190</v>
      </c>
      <c r="H44" s="32">
        <v>779</v>
      </c>
      <c r="I44" s="30">
        <v>0</v>
      </c>
      <c r="J44" s="31">
        <v>0</v>
      </c>
      <c r="K44" s="31">
        <v>0</v>
      </c>
      <c r="L44" s="31">
        <v>0</v>
      </c>
      <c r="M44" s="32">
        <v>0</v>
      </c>
      <c r="N44" s="30">
        <v>0</v>
      </c>
      <c r="O44" s="31">
        <v>0</v>
      </c>
      <c r="P44" s="31">
        <v>0</v>
      </c>
      <c r="Q44" s="33">
        <v>0</v>
      </c>
      <c r="R44" s="32">
        <v>0</v>
      </c>
      <c r="S44" s="30">
        <v>739</v>
      </c>
      <c r="T44" s="34">
        <v>184.75</v>
      </c>
      <c r="U44" s="35">
        <v>10</v>
      </c>
      <c r="V44" s="18">
        <v>66</v>
      </c>
    </row>
    <row r="45" spans="1:22" s="19" customFormat="1" ht="15" customHeight="1">
      <c r="A45" s="27">
        <v>40</v>
      </c>
      <c r="B45" s="28" t="s">
        <v>111</v>
      </c>
      <c r="C45" s="29" t="s">
        <v>112</v>
      </c>
      <c r="D45" s="30">
        <v>194</v>
      </c>
      <c r="E45" s="31">
        <v>205</v>
      </c>
      <c r="F45" s="31">
        <v>154</v>
      </c>
      <c r="G45" s="31">
        <v>136</v>
      </c>
      <c r="H45" s="32">
        <v>773</v>
      </c>
      <c r="I45" s="30">
        <v>0</v>
      </c>
      <c r="J45" s="31">
        <v>0</v>
      </c>
      <c r="K45" s="31">
        <v>0</v>
      </c>
      <c r="L45" s="31">
        <v>0</v>
      </c>
      <c r="M45" s="32">
        <v>0</v>
      </c>
      <c r="N45" s="30">
        <v>0</v>
      </c>
      <c r="O45" s="31">
        <v>0</v>
      </c>
      <c r="P45" s="31">
        <v>0</v>
      </c>
      <c r="Q45" s="33">
        <v>0</v>
      </c>
      <c r="R45" s="32">
        <v>0</v>
      </c>
      <c r="S45" s="30">
        <v>689</v>
      </c>
      <c r="T45" s="34">
        <v>172.25</v>
      </c>
      <c r="U45" s="35">
        <v>9</v>
      </c>
      <c r="V45" s="18">
        <v>67</v>
      </c>
    </row>
    <row r="46" spans="1:22" s="19" customFormat="1" ht="15" customHeight="1">
      <c r="A46" s="27">
        <v>41</v>
      </c>
      <c r="B46" s="28" t="s">
        <v>113</v>
      </c>
      <c r="C46" s="29" t="s">
        <v>114</v>
      </c>
      <c r="D46" s="30">
        <v>155</v>
      </c>
      <c r="E46" s="31">
        <v>124</v>
      </c>
      <c r="F46" s="31">
        <v>162</v>
      </c>
      <c r="G46" s="31">
        <v>196</v>
      </c>
      <c r="H46" s="32">
        <v>773</v>
      </c>
      <c r="I46" s="30">
        <v>0</v>
      </c>
      <c r="J46" s="31">
        <v>0</v>
      </c>
      <c r="K46" s="31">
        <v>0</v>
      </c>
      <c r="L46" s="31">
        <v>0</v>
      </c>
      <c r="M46" s="32">
        <v>0</v>
      </c>
      <c r="N46" s="30">
        <v>0</v>
      </c>
      <c r="O46" s="31">
        <v>0</v>
      </c>
      <c r="P46" s="31">
        <v>0</v>
      </c>
      <c r="Q46" s="33">
        <v>0</v>
      </c>
      <c r="R46" s="32">
        <v>0</v>
      </c>
      <c r="S46" s="30">
        <v>637</v>
      </c>
      <c r="T46" s="34">
        <v>159.25</v>
      </c>
      <c r="U46" s="35">
        <v>8</v>
      </c>
      <c r="V46" s="18">
        <v>68</v>
      </c>
    </row>
    <row r="47" spans="1:22" s="19" customFormat="1" ht="15" customHeight="1">
      <c r="A47" s="27">
        <v>42</v>
      </c>
      <c r="B47" s="28" t="s">
        <v>115</v>
      </c>
      <c r="C47" s="29" t="s">
        <v>83</v>
      </c>
      <c r="D47" s="30">
        <v>152</v>
      </c>
      <c r="E47" s="31">
        <v>146</v>
      </c>
      <c r="F47" s="31">
        <v>158</v>
      </c>
      <c r="G47" s="31">
        <v>154</v>
      </c>
      <c r="H47" s="32">
        <v>770</v>
      </c>
      <c r="I47" s="30">
        <v>0</v>
      </c>
      <c r="J47" s="31">
        <v>0</v>
      </c>
      <c r="K47" s="31">
        <v>0</v>
      </c>
      <c r="L47" s="31">
        <v>0</v>
      </c>
      <c r="M47" s="32">
        <v>0</v>
      </c>
      <c r="N47" s="30">
        <v>0</v>
      </c>
      <c r="O47" s="31">
        <v>0</v>
      </c>
      <c r="P47" s="31">
        <v>0</v>
      </c>
      <c r="Q47" s="33">
        <v>0</v>
      </c>
      <c r="R47" s="32">
        <v>0</v>
      </c>
      <c r="S47" s="30">
        <v>610</v>
      </c>
      <c r="T47" s="34">
        <v>152.5</v>
      </c>
      <c r="U47" s="35">
        <v>7</v>
      </c>
      <c r="V47" s="18">
        <v>69</v>
      </c>
    </row>
    <row r="48" spans="1:22" s="19" customFormat="1" ht="15" customHeight="1">
      <c r="A48" s="27">
        <v>43</v>
      </c>
      <c r="B48" s="28" t="s">
        <v>116</v>
      </c>
      <c r="C48" s="29" t="s">
        <v>79</v>
      </c>
      <c r="D48" s="30">
        <v>158</v>
      </c>
      <c r="E48" s="31">
        <v>182</v>
      </c>
      <c r="F48" s="31">
        <v>231</v>
      </c>
      <c r="G48" s="31">
        <v>182</v>
      </c>
      <c r="H48" s="32">
        <v>769</v>
      </c>
      <c r="I48" s="30">
        <v>0</v>
      </c>
      <c r="J48" s="31">
        <v>0</v>
      </c>
      <c r="K48" s="31">
        <v>0</v>
      </c>
      <c r="L48" s="31">
        <v>0</v>
      </c>
      <c r="M48" s="32">
        <v>0</v>
      </c>
      <c r="N48" s="30">
        <v>0</v>
      </c>
      <c r="O48" s="31">
        <v>0</v>
      </c>
      <c r="P48" s="31">
        <v>0</v>
      </c>
      <c r="Q48" s="33">
        <v>0</v>
      </c>
      <c r="R48" s="32">
        <v>0</v>
      </c>
      <c r="S48" s="30">
        <v>753</v>
      </c>
      <c r="T48" s="34">
        <v>188.25</v>
      </c>
      <c r="U48" s="35">
        <v>6</v>
      </c>
      <c r="V48" s="18">
        <v>70</v>
      </c>
    </row>
    <row r="49" spans="1:22" s="19" customFormat="1" ht="15" customHeight="1">
      <c r="A49" s="27">
        <v>44</v>
      </c>
      <c r="B49" s="28" t="s">
        <v>117</v>
      </c>
      <c r="C49" s="29" t="s">
        <v>118</v>
      </c>
      <c r="D49" s="30">
        <v>185</v>
      </c>
      <c r="E49" s="31">
        <v>191</v>
      </c>
      <c r="F49" s="31">
        <v>168</v>
      </c>
      <c r="G49" s="31">
        <v>132</v>
      </c>
      <c r="H49" s="32">
        <v>768</v>
      </c>
      <c r="I49" s="30">
        <v>0</v>
      </c>
      <c r="J49" s="31">
        <v>0</v>
      </c>
      <c r="K49" s="31">
        <v>0</v>
      </c>
      <c r="L49" s="31">
        <v>0</v>
      </c>
      <c r="M49" s="32">
        <v>0</v>
      </c>
      <c r="N49" s="30">
        <v>0</v>
      </c>
      <c r="O49" s="31">
        <v>0</v>
      </c>
      <c r="P49" s="31">
        <v>0</v>
      </c>
      <c r="Q49" s="33">
        <v>0</v>
      </c>
      <c r="R49" s="32">
        <v>0</v>
      </c>
      <c r="S49" s="30">
        <v>676</v>
      </c>
      <c r="T49" s="34">
        <v>169</v>
      </c>
      <c r="U49" s="35">
        <v>5</v>
      </c>
      <c r="V49" s="18">
        <v>71</v>
      </c>
    </row>
    <row r="50" spans="1:22" s="19" customFormat="1" ht="15" customHeight="1">
      <c r="A50" s="27">
        <v>45</v>
      </c>
      <c r="B50" s="28" t="s">
        <v>119</v>
      </c>
      <c r="C50" s="29">
        <v>10</v>
      </c>
      <c r="D50" s="30">
        <v>191</v>
      </c>
      <c r="E50" s="31">
        <v>144</v>
      </c>
      <c r="F50" s="31">
        <v>171</v>
      </c>
      <c r="G50" s="31">
        <v>221</v>
      </c>
      <c r="H50" s="32">
        <v>767</v>
      </c>
      <c r="I50" s="30">
        <v>0</v>
      </c>
      <c r="J50" s="31">
        <v>0</v>
      </c>
      <c r="K50" s="31">
        <v>0</v>
      </c>
      <c r="L50" s="31">
        <v>0</v>
      </c>
      <c r="M50" s="32">
        <v>0</v>
      </c>
      <c r="N50" s="30">
        <v>0</v>
      </c>
      <c r="O50" s="31">
        <v>0</v>
      </c>
      <c r="P50" s="31">
        <v>0</v>
      </c>
      <c r="Q50" s="33">
        <v>0</v>
      </c>
      <c r="R50" s="32">
        <v>0</v>
      </c>
      <c r="S50" s="30">
        <v>727</v>
      </c>
      <c r="T50" s="34">
        <v>181.75</v>
      </c>
      <c r="U50" s="35">
        <v>4</v>
      </c>
      <c r="V50" s="18">
        <v>72</v>
      </c>
    </row>
    <row r="51" spans="1:22" s="19" customFormat="1" ht="15" customHeight="1">
      <c r="A51" s="27">
        <v>46</v>
      </c>
      <c r="B51" s="28" t="s">
        <v>120</v>
      </c>
      <c r="C51" s="29" t="s">
        <v>121</v>
      </c>
      <c r="D51" s="30">
        <v>148</v>
      </c>
      <c r="E51" s="31">
        <v>192</v>
      </c>
      <c r="F51" s="31">
        <v>165</v>
      </c>
      <c r="G51" s="31">
        <v>158</v>
      </c>
      <c r="H51" s="32">
        <v>767</v>
      </c>
      <c r="I51" s="30">
        <v>0</v>
      </c>
      <c r="J51" s="31">
        <v>0</v>
      </c>
      <c r="K51" s="31">
        <v>0</v>
      </c>
      <c r="L51" s="31">
        <v>0</v>
      </c>
      <c r="M51" s="32">
        <v>0</v>
      </c>
      <c r="N51" s="30">
        <v>0</v>
      </c>
      <c r="O51" s="31">
        <v>0</v>
      </c>
      <c r="P51" s="31">
        <v>0</v>
      </c>
      <c r="Q51" s="33">
        <v>0</v>
      </c>
      <c r="R51" s="32">
        <v>0</v>
      </c>
      <c r="S51" s="30">
        <v>663</v>
      </c>
      <c r="T51" s="34">
        <v>165.75</v>
      </c>
      <c r="U51" s="35">
        <v>3</v>
      </c>
      <c r="V51" s="18">
        <v>73</v>
      </c>
    </row>
    <row r="52" spans="1:22" s="19" customFormat="1" ht="15" customHeight="1">
      <c r="A52" s="27">
        <v>47</v>
      </c>
      <c r="B52" s="28" t="s">
        <v>122</v>
      </c>
      <c r="C52" s="29" t="s">
        <v>123</v>
      </c>
      <c r="D52" s="30">
        <v>165</v>
      </c>
      <c r="E52" s="31">
        <v>132</v>
      </c>
      <c r="F52" s="31">
        <v>198</v>
      </c>
      <c r="G52" s="31">
        <v>171</v>
      </c>
      <c r="H52" s="32">
        <v>766</v>
      </c>
      <c r="I52" s="30">
        <v>0</v>
      </c>
      <c r="J52" s="31">
        <v>0</v>
      </c>
      <c r="K52" s="31">
        <v>0</v>
      </c>
      <c r="L52" s="31">
        <v>0</v>
      </c>
      <c r="M52" s="32">
        <v>0</v>
      </c>
      <c r="N52" s="30">
        <v>0</v>
      </c>
      <c r="O52" s="31">
        <v>0</v>
      </c>
      <c r="P52" s="31">
        <v>0</v>
      </c>
      <c r="Q52" s="33">
        <v>0</v>
      </c>
      <c r="R52" s="32">
        <v>0</v>
      </c>
      <c r="S52" s="30">
        <v>666</v>
      </c>
      <c r="T52" s="34">
        <v>166.5</v>
      </c>
      <c r="U52" s="35">
        <v>2</v>
      </c>
      <c r="V52" s="18">
        <v>74</v>
      </c>
    </row>
    <row r="53" spans="1:22" s="19" customFormat="1" ht="15" customHeight="1">
      <c r="A53" s="27">
        <v>48</v>
      </c>
      <c r="B53" s="28" t="s">
        <v>124</v>
      </c>
      <c r="C53" s="29" t="s">
        <v>125</v>
      </c>
      <c r="D53" s="30">
        <v>164</v>
      </c>
      <c r="E53" s="31">
        <v>153</v>
      </c>
      <c r="F53" s="31">
        <v>128</v>
      </c>
      <c r="G53" s="31">
        <v>211</v>
      </c>
      <c r="H53" s="32">
        <v>764</v>
      </c>
      <c r="I53" s="30">
        <v>0</v>
      </c>
      <c r="J53" s="31">
        <v>0</v>
      </c>
      <c r="K53" s="31">
        <v>0</v>
      </c>
      <c r="L53" s="31">
        <v>0</v>
      </c>
      <c r="M53" s="32">
        <v>0</v>
      </c>
      <c r="N53" s="30">
        <v>0</v>
      </c>
      <c r="O53" s="31">
        <v>0</v>
      </c>
      <c r="P53" s="31">
        <v>0</v>
      </c>
      <c r="Q53" s="33">
        <v>0</v>
      </c>
      <c r="R53" s="32">
        <v>0</v>
      </c>
      <c r="S53" s="30">
        <v>656</v>
      </c>
      <c r="T53" s="34">
        <v>164</v>
      </c>
      <c r="U53" s="35">
        <v>1</v>
      </c>
      <c r="V53" s="18">
        <v>75</v>
      </c>
    </row>
    <row r="54" spans="1:22" s="19" customFormat="1" ht="15" customHeight="1">
      <c r="A54" s="27">
        <v>49</v>
      </c>
      <c r="B54" s="28" t="s">
        <v>126</v>
      </c>
      <c r="C54" s="29" t="s">
        <v>127</v>
      </c>
      <c r="D54" s="30">
        <v>199</v>
      </c>
      <c r="E54" s="31">
        <v>194</v>
      </c>
      <c r="F54" s="31">
        <v>160</v>
      </c>
      <c r="G54" s="31">
        <v>159</v>
      </c>
      <c r="H54" s="32">
        <v>760</v>
      </c>
      <c r="I54" s="30">
        <v>0</v>
      </c>
      <c r="J54" s="31">
        <v>0</v>
      </c>
      <c r="K54" s="31">
        <v>0</v>
      </c>
      <c r="L54" s="31">
        <v>0</v>
      </c>
      <c r="M54" s="32">
        <v>0</v>
      </c>
      <c r="N54" s="30">
        <v>0</v>
      </c>
      <c r="O54" s="31">
        <v>0</v>
      </c>
      <c r="P54" s="31">
        <v>0</v>
      </c>
      <c r="Q54" s="33">
        <v>0</v>
      </c>
      <c r="R54" s="32">
        <v>0</v>
      </c>
      <c r="S54" s="30">
        <v>712</v>
      </c>
      <c r="T54" s="34">
        <v>178</v>
      </c>
      <c r="U54" s="35">
        <v>1</v>
      </c>
      <c r="V54" s="18">
        <v>76</v>
      </c>
    </row>
    <row r="55" spans="1:22" s="19" customFormat="1" ht="15" customHeight="1">
      <c r="A55" s="27">
        <v>50</v>
      </c>
      <c r="B55" s="28" t="s">
        <v>128</v>
      </c>
      <c r="C55" s="29" t="s">
        <v>42</v>
      </c>
      <c r="D55" s="30">
        <v>157</v>
      </c>
      <c r="E55" s="31">
        <v>138</v>
      </c>
      <c r="F55" s="31">
        <v>191</v>
      </c>
      <c r="G55" s="31">
        <v>189</v>
      </c>
      <c r="H55" s="32">
        <v>759</v>
      </c>
      <c r="I55" s="30">
        <v>0</v>
      </c>
      <c r="J55" s="31">
        <v>0</v>
      </c>
      <c r="K55" s="31">
        <v>0</v>
      </c>
      <c r="L55" s="31">
        <v>0</v>
      </c>
      <c r="M55" s="32">
        <v>0</v>
      </c>
      <c r="N55" s="30">
        <v>0</v>
      </c>
      <c r="O55" s="31">
        <v>0</v>
      </c>
      <c r="P55" s="31">
        <v>0</v>
      </c>
      <c r="Q55" s="33">
        <v>0</v>
      </c>
      <c r="R55" s="32">
        <v>0</v>
      </c>
      <c r="S55" s="30">
        <v>675</v>
      </c>
      <c r="T55" s="34">
        <v>168.75</v>
      </c>
      <c r="U55" s="35">
        <v>1</v>
      </c>
      <c r="V55" s="18">
        <v>77</v>
      </c>
    </row>
    <row r="56" spans="1:22" s="19" customFormat="1" ht="15" customHeight="1">
      <c r="A56" s="27">
        <v>51</v>
      </c>
      <c r="B56" s="28" t="s">
        <v>129</v>
      </c>
      <c r="C56" s="29" t="s">
        <v>130</v>
      </c>
      <c r="D56" s="30">
        <v>179</v>
      </c>
      <c r="E56" s="31">
        <v>125</v>
      </c>
      <c r="F56" s="31">
        <v>150</v>
      </c>
      <c r="G56" s="31">
        <v>178</v>
      </c>
      <c r="H56" s="32">
        <v>756</v>
      </c>
      <c r="I56" s="30">
        <v>0</v>
      </c>
      <c r="J56" s="31">
        <v>0</v>
      </c>
      <c r="K56" s="31">
        <v>0</v>
      </c>
      <c r="L56" s="31">
        <v>0</v>
      </c>
      <c r="M56" s="32">
        <v>0</v>
      </c>
      <c r="N56" s="30">
        <v>0</v>
      </c>
      <c r="O56" s="31">
        <v>0</v>
      </c>
      <c r="P56" s="31">
        <v>0</v>
      </c>
      <c r="Q56" s="33">
        <v>0</v>
      </c>
      <c r="R56" s="32">
        <v>0</v>
      </c>
      <c r="S56" s="30">
        <v>632</v>
      </c>
      <c r="T56" s="34">
        <v>158</v>
      </c>
      <c r="U56" s="35">
        <v>1</v>
      </c>
      <c r="V56" s="18">
        <v>78</v>
      </c>
    </row>
    <row r="57" spans="1:22" s="19" customFormat="1" ht="15" customHeight="1">
      <c r="A57" s="27">
        <v>52</v>
      </c>
      <c r="B57" s="28" t="s">
        <v>132</v>
      </c>
      <c r="C57" s="29">
        <v>16</v>
      </c>
      <c r="D57" s="30">
        <v>153</v>
      </c>
      <c r="E57" s="31">
        <v>146</v>
      </c>
      <c r="F57" s="31">
        <v>180</v>
      </c>
      <c r="G57" s="31">
        <v>206</v>
      </c>
      <c r="H57" s="32">
        <v>749</v>
      </c>
      <c r="I57" s="30">
        <v>0</v>
      </c>
      <c r="J57" s="31">
        <v>0</v>
      </c>
      <c r="K57" s="31">
        <v>0</v>
      </c>
      <c r="L57" s="31">
        <v>0</v>
      </c>
      <c r="M57" s="32">
        <v>0</v>
      </c>
      <c r="N57" s="30">
        <v>0</v>
      </c>
      <c r="O57" s="31">
        <v>0</v>
      </c>
      <c r="P57" s="31">
        <v>0</v>
      </c>
      <c r="Q57" s="33">
        <v>0</v>
      </c>
      <c r="R57" s="32">
        <v>0</v>
      </c>
      <c r="S57" s="30">
        <v>685</v>
      </c>
      <c r="T57" s="34">
        <v>171.25</v>
      </c>
      <c r="U57" s="35">
        <v>1</v>
      </c>
      <c r="V57" s="18">
        <v>80</v>
      </c>
    </row>
    <row r="58" spans="1:22" s="19" customFormat="1" ht="15" customHeight="1">
      <c r="A58" s="27">
        <v>53</v>
      </c>
      <c r="B58" s="28" t="s">
        <v>133</v>
      </c>
      <c r="C58" s="29">
        <v>15</v>
      </c>
      <c r="D58" s="30">
        <v>178</v>
      </c>
      <c r="E58" s="31">
        <v>171</v>
      </c>
      <c r="F58" s="31">
        <v>148</v>
      </c>
      <c r="G58" s="31">
        <v>189</v>
      </c>
      <c r="H58" s="32">
        <v>746</v>
      </c>
      <c r="I58" s="30">
        <v>0</v>
      </c>
      <c r="J58" s="31">
        <v>0</v>
      </c>
      <c r="K58" s="31">
        <v>0</v>
      </c>
      <c r="L58" s="31">
        <v>0</v>
      </c>
      <c r="M58" s="32">
        <v>0</v>
      </c>
      <c r="N58" s="30">
        <v>0</v>
      </c>
      <c r="O58" s="31">
        <v>0</v>
      </c>
      <c r="P58" s="31">
        <v>0</v>
      </c>
      <c r="Q58" s="33">
        <v>0</v>
      </c>
      <c r="R58" s="32">
        <v>0</v>
      </c>
      <c r="S58" s="30">
        <v>686</v>
      </c>
      <c r="T58" s="34">
        <v>171.5</v>
      </c>
      <c r="U58" s="35">
        <v>1</v>
      </c>
      <c r="V58" s="18">
        <v>81</v>
      </c>
    </row>
    <row r="59" spans="1:22" s="19" customFormat="1" ht="15" customHeight="1">
      <c r="A59" s="27">
        <v>54</v>
      </c>
      <c r="B59" s="28" t="s">
        <v>134</v>
      </c>
      <c r="C59" s="29">
        <v>22</v>
      </c>
      <c r="D59" s="30">
        <v>192</v>
      </c>
      <c r="E59" s="31">
        <v>169</v>
      </c>
      <c r="F59" s="31">
        <v>156</v>
      </c>
      <c r="G59" s="31">
        <v>138</v>
      </c>
      <c r="H59" s="32">
        <v>743</v>
      </c>
      <c r="I59" s="30">
        <v>0</v>
      </c>
      <c r="J59" s="31">
        <v>0</v>
      </c>
      <c r="K59" s="31">
        <v>0</v>
      </c>
      <c r="L59" s="31">
        <v>0</v>
      </c>
      <c r="M59" s="32">
        <v>0</v>
      </c>
      <c r="N59" s="30">
        <v>0</v>
      </c>
      <c r="O59" s="31">
        <v>0</v>
      </c>
      <c r="P59" s="31">
        <v>0</v>
      </c>
      <c r="Q59" s="33">
        <v>0</v>
      </c>
      <c r="R59" s="32">
        <v>0</v>
      </c>
      <c r="S59" s="30">
        <v>655</v>
      </c>
      <c r="T59" s="34">
        <v>163.75</v>
      </c>
      <c r="U59" s="35">
        <v>1</v>
      </c>
      <c r="V59" s="18">
        <v>82</v>
      </c>
    </row>
    <row r="60" spans="1:22" s="19" customFormat="1" ht="15" customHeight="1">
      <c r="A60" s="27">
        <v>55</v>
      </c>
      <c r="B60" s="28" t="s">
        <v>135</v>
      </c>
      <c r="C60" s="29" t="s">
        <v>136</v>
      </c>
      <c r="D60" s="30">
        <v>155</v>
      </c>
      <c r="E60" s="31">
        <v>151</v>
      </c>
      <c r="F60" s="31">
        <v>189</v>
      </c>
      <c r="G60" s="31">
        <v>160</v>
      </c>
      <c r="H60" s="32">
        <v>743</v>
      </c>
      <c r="I60" s="30">
        <v>0</v>
      </c>
      <c r="J60" s="31">
        <v>0</v>
      </c>
      <c r="K60" s="31">
        <v>0</v>
      </c>
      <c r="L60" s="31">
        <v>0</v>
      </c>
      <c r="M60" s="32">
        <v>0</v>
      </c>
      <c r="N60" s="30">
        <v>0</v>
      </c>
      <c r="O60" s="31">
        <v>0</v>
      </c>
      <c r="P60" s="31">
        <v>0</v>
      </c>
      <c r="Q60" s="33">
        <v>0</v>
      </c>
      <c r="R60" s="32">
        <v>0</v>
      </c>
      <c r="S60" s="30">
        <v>655</v>
      </c>
      <c r="T60" s="34">
        <v>163.75</v>
      </c>
      <c r="U60" s="35">
        <v>1</v>
      </c>
      <c r="V60" s="18">
        <v>83</v>
      </c>
    </row>
    <row r="61" spans="1:22" s="19" customFormat="1" ht="15" customHeight="1">
      <c r="A61" s="27">
        <v>56</v>
      </c>
      <c r="B61" s="28" t="s">
        <v>137</v>
      </c>
      <c r="C61" s="29">
        <v>12</v>
      </c>
      <c r="D61" s="30">
        <v>192</v>
      </c>
      <c r="E61" s="31">
        <v>165</v>
      </c>
      <c r="F61" s="31">
        <v>189</v>
      </c>
      <c r="G61" s="31">
        <v>147</v>
      </c>
      <c r="H61" s="32">
        <v>741</v>
      </c>
      <c r="I61" s="30">
        <v>0</v>
      </c>
      <c r="J61" s="31">
        <v>0</v>
      </c>
      <c r="K61" s="31">
        <v>0</v>
      </c>
      <c r="L61" s="31">
        <v>0</v>
      </c>
      <c r="M61" s="32">
        <v>0</v>
      </c>
      <c r="N61" s="30">
        <v>0</v>
      </c>
      <c r="O61" s="31">
        <v>0</v>
      </c>
      <c r="P61" s="31">
        <v>0</v>
      </c>
      <c r="Q61" s="33">
        <v>0</v>
      </c>
      <c r="R61" s="32">
        <v>0</v>
      </c>
      <c r="S61" s="30">
        <v>693</v>
      </c>
      <c r="T61" s="34">
        <v>173.25</v>
      </c>
      <c r="U61" s="35">
        <v>1</v>
      </c>
      <c r="V61" s="18">
        <v>84</v>
      </c>
    </row>
    <row r="62" spans="1:22" s="19" customFormat="1" ht="15" customHeight="1">
      <c r="A62" s="27">
        <v>57</v>
      </c>
      <c r="B62" s="28" t="s">
        <v>138</v>
      </c>
      <c r="C62" s="29" t="s">
        <v>30</v>
      </c>
      <c r="D62" s="30">
        <v>172</v>
      </c>
      <c r="E62" s="31">
        <v>207</v>
      </c>
      <c r="F62" s="31">
        <v>154</v>
      </c>
      <c r="G62" s="31">
        <v>138</v>
      </c>
      <c r="H62" s="32">
        <v>739</v>
      </c>
      <c r="I62" s="30">
        <v>0</v>
      </c>
      <c r="J62" s="31">
        <v>0</v>
      </c>
      <c r="K62" s="31">
        <v>0</v>
      </c>
      <c r="L62" s="31">
        <v>0</v>
      </c>
      <c r="M62" s="32">
        <v>0</v>
      </c>
      <c r="N62" s="30">
        <v>0</v>
      </c>
      <c r="O62" s="31">
        <v>0</v>
      </c>
      <c r="P62" s="31">
        <v>0</v>
      </c>
      <c r="Q62" s="33">
        <v>0</v>
      </c>
      <c r="R62" s="32">
        <v>0</v>
      </c>
      <c r="S62" s="30">
        <v>671</v>
      </c>
      <c r="T62" s="34">
        <v>167.75</v>
      </c>
      <c r="U62" s="35">
        <v>1</v>
      </c>
      <c r="V62" s="18">
        <v>85</v>
      </c>
    </row>
    <row r="63" spans="1:22" s="19" customFormat="1" ht="15" customHeight="1">
      <c r="A63" s="27">
        <v>58</v>
      </c>
      <c r="B63" s="28" t="s">
        <v>139</v>
      </c>
      <c r="C63" s="29">
        <v>3</v>
      </c>
      <c r="D63" s="30">
        <v>245</v>
      </c>
      <c r="E63" s="31">
        <v>128</v>
      </c>
      <c r="F63" s="31">
        <v>183</v>
      </c>
      <c r="G63" s="31">
        <v>166</v>
      </c>
      <c r="H63" s="32">
        <v>734</v>
      </c>
      <c r="I63" s="30">
        <v>0</v>
      </c>
      <c r="J63" s="31">
        <v>0</v>
      </c>
      <c r="K63" s="31">
        <v>0</v>
      </c>
      <c r="L63" s="31">
        <v>0</v>
      </c>
      <c r="M63" s="32">
        <v>0</v>
      </c>
      <c r="N63" s="30">
        <v>0</v>
      </c>
      <c r="O63" s="31">
        <v>0</v>
      </c>
      <c r="P63" s="31">
        <v>0</v>
      </c>
      <c r="Q63" s="33">
        <v>0</v>
      </c>
      <c r="R63" s="32">
        <v>0</v>
      </c>
      <c r="S63" s="30">
        <v>722</v>
      </c>
      <c r="T63" s="34">
        <v>180.5</v>
      </c>
      <c r="U63" s="35">
        <v>1</v>
      </c>
      <c r="V63" s="18">
        <v>86</v>
      </c>
    </row>
    <row r="64" spans="1:22" s="19" customFormat="1" ht="15" customHeight="1">
      <c r="A64" s="27">
        <v>59</v>
      </c>
      <c r="B64" s="28" t="s">
        <v>140</v>
      </c>
      <c r="C64" s="29" t="s">
        <v>141</v>
      </c>
      <c r="D64" s="30">
        <v>114</v>
      </c>
      <c r="E64" s="31">
        <v>176</v>
      </c>
      <c r="F64" s="31">
        <v>204</v>
      </c>
      <c r="G64" s="31">
        <v>159</v>
      </c>
      <c r="H64" s="32">
        <v>733</v>
      </c>
      <c r="I64" s="30">
        <v>0</v>
      </c>
      <c r="J64" s="31">
        <v>0</v>
      </c>
      <c r="K64" s="31">
        <v>0</v>
      </c>
      <c r="L64" s="31">
        <v>0</v>
      </c>
      <c r="M64" s="32">
        <v>0</v>
      </c>
      <c r="N64" s="30">
        <v>0</v>
      </c>
      <c r="O64" s="31">
        <v>0</v>
      </c>
      <c r="P64" s="31">
        <v>0</v>
      </c>
      <c r="Q64" s="33">
        <v>0</v>
      </c>
      <c r="R64" s="32">
        <v>0</v>
      </c>
      <c r="S64" s="30">
        <v>653</v>
      </c>
      <c r="T64" s="34">
        <v>163.25</v>
      </c>
      <c r="U64" s="35">
        <v>1</v>
      </c>
      <c r="V64" s="18">
        <v>87</v>
      </c>
    </row>
    <row r="65" spans="1:22" s="19" customFormat="1" ht="15" customHeight="1">
      <c r="A65" s="27">
        <v>60</v>
      </c>
      <c r="B65" s="28" t="s">
        <v>142</v>
      </c>
      <c r="C65" s="29" t="s">
        <v>143</v>
      </c>
      <c r="D65" s="30">
        <v>192</v>
      </c>
      <c r="E65" s="31">
        <v>158</v>
      </c>
      <c r="F65" s="31">
        <v>181</v>
      </c>
      <c r="G65" s="31">
        <v>129</v>
      </c>
      <c r="H65" s="32">
        <v>732</v>
      </c>
      <c r="I65" s="30">
        <v>0</v>
      </c>
      <c r="J65" s="31">
        <v>0</v>
      </c>
      <c r="K65" s="31">
        <v>0</v>
      </c>
      <c r="L65" s="31">
        <v>0</v>
      </c>
      <c r="M65" s="32">
        <v>0</v>
      </c>
      <c r="N65" s="30">
        <v>0</v>
      </c>
      <c r="O65" s="31">
        <v>0</v>
      </c>
      <c r="P65" s="31">
        <v>0</v>
      </c>
      <c r="Q65" s="33">
        <v>0</v>
      </c>
      <c r="R65" s="32">
        <v>0</v>
      </c>
      <c r="S65" s="30">
        <v>660</v>
      </c>
      <c r="T65" s="34">
        <v>165</v>
      </c>
      <c r="U65" s="35">
        <v>1</v>
      </c>
      <c r="V65" s="18">
        <v>88</v>
      </c>
    </row>
    <row r="66" spans="1:22" s="19" customFormat="1" ht="15" customHeight="1">
      <c r="A66" s="27">
        <v>61</v>
      </c>
      <c r="B66" s="28" t="s">
        <v>145</v>
      </c>
      <c r="C66" s="29">
        <v>4</v>
      </c>
      <c r="D66" s="30">
        <v>187</v>
      </c>
      <c r="E66" s="31">
        <v>168</v>
      </c>
      <c r="F66" s="31">
        <v>159</v>
      </c>
      <c r="G66" s="31">
        <v>198</v>
      </c>
      <c r="H66" s="32">
        <v>728</v>
      </c>
      <c r="I66" s="30">
        <v>0</v>
      </c>
      <c r="J66" s="31">
        <v>0</v>
      </c>
      <c r="K66" s="31">
        <v>0</v>
      </c>
      <c r="L66" s="31">
        <v>0</v>
      </c>
      <c r="M66" s="32">
        <v>0</v>
      </c>
      <c r="N66" s="30">
        <v>0</v>
      </c>
      <c r="O66" s="31">
        <v>0</v>
      </c>
      <c r="P66" s="31">
        <v>0</v>
      </c>
      <c r="Q66" s="33">
        <v>0</v>
      </c>
      <c r="R66" s="32">
        <v>0</v>
      </c>
      <c r="S66" s="30">
        <v>712</v>
      </c>
      <c r="T66" s="34">
        <v>178</v>
      </c>
      <c r="U66" s="35">
        <v>1</v>
      </c>
      <c r="V66" s="18">
        <v>90</v>
      </c>
    </row>
    <row r="67" spans="1:22" s="19" customFormat="1" ht="15" customHeight="1">
      <c r="A67" s="27">
        <v>62</v>
      </c>
      <c r="B67" s="28" t="s">
        <v>147</v>
      </c>
      <c r="C67" s="29" t="s">
        <v>106</v>
      </c>
      <c r="D67" s="30">
        <v>133</v>
      </c>
      <c r="E67" s="31">
        <v>166</v>
      </c>
      <c r="F67" s="31">
        <v>183</v>
      </c>
      <c r="G67" s="31">
        <v>168</v>
      </c>
      <c r="H67" s="32">
        <v>722</v>
      </c>
      <c r="I67" s="30">
        <v>0</v>
      </c>
      <c r="J67" s="31">
        <v>0</v>
      </c>
      <c r="K67" s="31">
        <v>0</v>
      </c>
      <c r="L67" s="31">
        <v>0</v>
      </c>
      <c r="M67" s="32">
        <v>0</v>
      </c>
      <c r="N67" s="30">
        <v>0</v>
      </c>
      <c r="O67" s="31">
        <v>0</v>
      </c>
      <c r="P67" s="31">
        <v>0</v>
      </c>
      <c r="Q67" s="33">
        <v>0</v>
      </c>
      <c r="R67" s="32">
        <v>0</v>
      </c>
      <c r="S67" s="30">
        <v>650</v>
      </c>
      <c r="T67" s="34">
        <v>162.5</v>
      </c>
      <c r="U67" s="35">
        <v>1</v>
      </c>
      <c r="V67" s="18">
        <v>92</v>
      </c>
    </row>
    <row r="68" spans="1:22" s="19" customFormat="1" ht="15" customHeight="1">
      <c r="A68" s="27">
        <v>63</v>
      </c>
      <c r="B68" s="28" t="s">
        <v>149</v>
      </c>
      <c r="C68" s="29">
        <v>13</v>
      </c>
      <c r="D68" s="30">
        <v>159</v>
      </c>
      <c r="E68" s="31">
        <v>168</v>
      </c>
      <c r="F68" s="31">
        <v>158</v>
      </c>
      <c r="G68" s="31">
        <v>180</v>
      </c>
      <c r="H68" s="32">
        <v>717</v>
      </c>
      <c r="I68" s="30">
        <v>0</v>
      </c>
      <c r="J68" s="31">
        <v>0</v>
      </c>
      <c r="K68" s="31">
        <v>0</v>
      </c>
      <c r="L68" s="31">
        <v>0</v>
      </c>
      <c r="M68" s="32">
        <v>0</v>
      </c>
      <c r="N68" s="30">
        <v>0</v>
      </c>
      <c r="O68" s="31">
        <v>0</v>
      </c>
      <c r="P68" s="31">
        <v>0</v>
      </c>
      <c r="Q68" s="33">
        <v>0</v>
      </c>
      <c r="R68" s="32">
        <v>0</v>
      </c>
      <c r="S68" s="30">
        <v>665</v>
      </c>
      <c r="T68" s="34">
        <v>166.25</v>
      </c>
      <c r="U68" s="35">
        <v>1</v>
      </c>
      <c r="V68" s="18">
        <v>94</v>
      </c>
    </row>
    <row r="69" spans="1:22" s="19" customFormat="1" ht="15" customHeight="1">
      <c r="A69" s="27">
        <v>64</v>
      </c>
      <c r="B69" s="28" t="s">
        <v>150</v>
      </c>
      <c r="C69" s="29">
        <v>5</v>
      </c>
      <c r="D69" s="30">
        <v>155</v>
      </c>
      <c r="E69" s="31">
        <v>150</v>
      </c>
      <c r="F69" s="31">
        <v>186</v>
      </c>
      <c r="G69" s="31">
        <v>205</v>
      </c>
      <c r="H69" s="32">
        <v>716</v>
      </c>
      <c r="I69" s="30">
        <v>0</v>
      </c>
      <c r="J69" s="31">
        <v>0</v>
      </c>
      <c r="K69" s="31">
        <v>0</v>
      </c>
      <c r="L69" s="31">
        <v>0</v>
      </c>
      <c r="M69" s="32">
        <v>0</v>
      </c>
      <c r="N69" s="30">
        <v>0</v>
      </c>
      <c r="O69" s="31">
        <v>0</v>
      </c>
      <c r="P69" s="31">
        <v>0</v>
      </c>
      <c r="Q69" s="33">
        <v>0</v>
      </c>
      <c r="R69" s="32">
        <v>0</v>
      </c>
      <c r="S69" s="30">
        <v>696</v>
      </c>
      <c r="T69" s="34">
        <v>174</v>
      </c>
      <c r="U69" s="35">
        <v>1</v>
      </c>
      <c r="V69" s="18">
        <v>95</v>
      </c>
    </row>
    <row r="70" spans="1:22" s="19" customFormat="1" ht="15" customHeight="1">
      <c r="A70" s="27">
        <v>65</v>
      </c>
      <c r="B70" s="28" t="s">
        <v>151</v>
      </c>
      <c r="C70" s="29" t="s">
        <v>152</v>
      </c>
      <c r="D70" s="30">
        <v>181</v>
      </c>
      <c r="E70" s="31">
        <v>144</v>
      </c>
      <c r="F70" s="31">
        <v>153</v>
      </c>
      <c r="G70" s="31">
        <v>180</v>
      </c>
      <c r="H70" s="32">
        <v>710</v>
      </c>
      <c r="I70" s="30">
        <v>0</v>
      </c>
      <c r="J70" s="31">
        <v>0</v>
      </c>
      <c r="K70" s="31">
        <v>0</v>
      </c>
      <c r="L70" s="31">
        <v>0</v>
      </c>
      <c r="M70" s="32">
        <v>0</v>
      </c>
      <c r="N70" s="30">
        <v>0</v>
      </c>
      <c r="O70" s="31">
        <v>0</v>
      </c>
      <c r="P70" s="31">
        <v>0</v>
      </c>
      <c r="Q70" s="33">
        <v>0</v>
      </c>
      <c r="R70" s="32">
        <v>0</v>
      </c>
      <c r="S70" s="30">
        <v>658</v>
      </c>
      <c r="T70" s="34">
        <v>164.5</v>
      </c>
      <c r="U70" s="35">
        <v>1</v>
      </c>
      <c r="V70" s="18">
        <v>96</v>
      </c>
    </row>
    <row r="71" spans="1:22" s="19" customFormat="1" ht="15" customHeight="1">
      <c r="A71" s="27">
        <v>66</v>
      </c>
      <c r="B71" s="28" t="s">
        <v>153</v>
      </c>
      <c r="C71" s="29">
        <v>9</v>
      </c>
      <c r="D71" s="30">
        <v>183</v>
      </c>
      <c r="E71" s="31">
        <v>167</v>
      </c>
      <c r="F71" s="31">
        <v>169</v>
      </c>
      <c r="G71" s="31">
        <v>152</v>
      </c>
      <c r="H71" s="32">
        <v>707</v>
      </c>
      <c r="I71" s="30">
        <v>0</v>
      </c>
      <c r="J71" s="31">
        <v>0</v>
      </c>
      <c r="K71" s="31">
        <v>0</v>
      </c>
      <c r="L71" s="31">
        <v>0</v>
      </c>
      <c r="M71" s="32">
        <v>0</v>
      </c>
      <c r="N71" s="30">
        <v>0</v>
      </c>
      <c r="O71" s="31">
        <v>0</v>
      </c>
      <c r="P71" s="31">
        <v>0</v>
      </c>
      <c r="Q71" s="33">
        <v>0</v>
      </c>
      <c r="R71" s="32">
        <v>0</v>
      </c>
      <c r="S71" s="30">
        <v>671</v>
      </c>
      <c r="T71" s="34">
        <v>167.75</v>
      </c>
      <c r="U71" s="35">
        <v>1</v>
      </c>
      <c r="V71" s="18">
        <v>97</v>
      </c>
    </row>
    <row r="72" spans="1:22" s="19" customFormat="1" ht="15" customHeight="1">
      <c r="A72" s="27">
        <v>67</v>
      </c>
      <c r="B72" s="28" t="s">
        <v>155</v>
      </c>
      <c r="C72" s="29">
        <v>15</v>
      </c>
      <c r="D72" s="30">
        <v>140</v>
      </c>
      <c r="E72" s="31">
        <v>167</v>
      </c>
      <c r="F72" s="31">
        <v>156</v>
      </c>
      <c r="G72" s="31">
        <v>182</v>
      </c>
      <c r="H72" s="32">
        <v>705</v>
      </c>
      <c r="I72" s="30">
        <v>0</v>
      </c>
      <c r="J72" s="31">
        <v>0</v>
      </c>
      <c r="K72" s="31">
        <v>0</v>
      </c>
      <c r="L72" s="31">
        <v>0</v>
      </c>
      <c r="M72" s="32">
        <v>0</v>
      </c>
      <c r="N72" s="30">
        <v>0</v>
      </c>
      <c r="O72" s="31">
        <v>0</v>
      </c>
      <c r="P72" s="31">
        <v>0</v>
      </c>
      <c r="Q72" s="33">
        <v>0</v>
      </c>
      <c r="R72" s="32">
        <v>0</v>
      </c>
      <c r="S72" s="30">
        <v>645</v>
      </c>
      <c r="T72" s="34">
        <v>161.25</v>
      </c>
      <c r="U72" s="35">
        <v>1</v>
      </c>
      <c r="V72" s="18">
        <v>99</v>
      </c>
    </row>
    <row r="73" spans="1:22" s="19" customFormat="1" ht="15" customHeight="1">
      <c r="A73" s="27">
        <v>68</v>
      </c>
      <c r="B73" s="28" t="s">
        <v>156</v>
      </c>
      <c r="C73" s="29">
        <v>8</v>
      </c>
      <c r="D73" s="30">
        <v>154</v>
      </c>
      <c r="E73" s="31">
        <v>180</v>
      </c>
      <c r="F73" s="31">
        <v>149</v>
      </c>
      <c r="G73" s="31">
        <v>184</v>
      </c>
      <c r="H73" s="32">
        <v>699</v>
      </c>
      <c r="I73" s="30">
        <v>0</v>
      </c>
      <c r="J73" s="31">
        <v>0</v>
      </c>
      <c r="K73" s="31">
        <v>0</v>
      </c>
      <c r="L73" s="31">
        <v>0</v>
      </c>
      <c r="M73" s="32">
        <v>0</v>
      </c>
      <c r="N73" s="30">
        <v>0</v>
      </c>
      <c r="O73" s="31">
        <v>0</v>
      </c>
      <c r="P73" s="31">
        <v>0</v>
      </c>
      <c r="Q73" s="33">
        <v>0</v>
      </c>
      <c r="R73" s="32">
        <v>0</v>
      </c>
      <c r="S73" s="30">
        <v>667</v>
      </c>
      <c r="T73" s="34">
        <v>166.75</v>
      </c>
      <c r="U73" s="35">
        <v>1</v>
      </c>
      <c r="V73" s="18">
        <v>100</v>
      </c>
    </row>
    <row r="74" spans="1:22" s="19" customFormat="1" ht="15" customHeight="1">
      <c r="A74" s="27">
        <v>69</v>
      </c>
      <c r="B74" s="28" t="s">
        <v>157</v>
      </c>
      <c r="C74" s="29" t="s">
        <v>158</v>
      </c>
      <c r="D74" s="30">
        <v>137</v>
      </c>
      <c r="E74" s="31">
        <v>201</v>
      </c>
      <c r="F74" s="31">
        <v>135</v>
      </c>
      <c r="G74" s="31">
        <v>146</v>
      </c>
      <c r="H74" s="32">
        <v>691</v>
      </c>
      <c r="I74" s="30">
        <v>0</v>
      </c>
      <c r="J74" s="31">
        <v>0</v>
      </c>
      <c r="K74" s="31">
        <v>0</v>
      </c>
      <c r="L74" s="31">
        <v>0</v>
      </c>
      <c r="M74" s="32">
        <v>0</v>
      </c>
      <c r="N74" s="30">
        <v>0</v>
      </c>
      <c r="O74" s="31">
        <v>0</v>
      </c>
      <c r="P74" s="31">
        <v>0</v>
      </c>
      <c r="Q74" s="33">
        <v>0</v>
      </c>
      <c r="R74" s="32">
        <v>0</v>
      </c>
      <c r="S74" s="30">
        <v>619</v>
      </c>
      <c r="T74" s="34">
        <v>154.75</v>
      </c>
      <c r="U74" s="35">
        <v>1</v>
      </c>
      <c r="V74" s="18">
        <v>101</v>
      </c>
    </row>
    <row r="75" spans="1:22" s="19" customFormat="1" ht="15" customHeight="1">
      <c r="A75" s="27">
        <v>70</v>
      </c>
      <c r="B75" s="28" t="s">
        <v>159</v>
      </c>
      <c r="C75" s="29" t="s">
        <v>160</v>
      </c>
      <c r="D75" s="30">
        <v>182</v>
      </c>
      <c r="E75" s="31">
        <v>131</v>
      </c>
      <c r="F75" s="31">
        <v>165</v>
      </c>
      <c r="G75" s="31">
        <v>146</v>
      </c>
      <c r="H75" s="32">
        <v>680</v>
      </c>
      <c r="I75" s="30">
        <v>0</v>
      </c>
      <c r="J75" s="31">
        <v>0</v>
      </c>
      <c r="K75" s="31">
        <v>0</v>
      </c>
      <c r="L75" s="31">
        <v>0</v>
      </c>
      <c r="M75" s="32">
        <v>0</v>
      </c>
      <c r="N75" s="30">
        <v>0</v>
      </c>
      <c r="O75" s="31">
        <v>0</v>
      </c>
      <c r="P75" s="31">
        <v>0</v>
      </c>
      <c r="Q75" s="33">
        <v>0</v>
      </c>
      <c r="R75" s="32">
        <v>0</v>
      </c>
      <c r="S75" s="30">
        <v>624</v>
      </c>
      <c r="T75" s="34">
        <v>156</v>
      </c>
      <c r="U75" s="35">
        <v>1</v>
      </c>
      <c r="V75" s="18">
        <v>102</v>
      </c>
    </row>
    <row r="76" spans="1:22" s="19" customFormat="1" ht="15" customHeight="1">
      <c r="A76" s="27">
        <v>71</v>
      </c>
      <c r="B76" s="28" t="s">
        <v>161</v>
      </c>
      <c r="C76" s="29" t="s">
        <v>44</v>
      </c>
      <c r="D76" s="30">
        <v>147</v>
      </c>
      <c r="E76" s="31">
        <v>188</v>
      </c>
      <c r="F76" s="31">
        <v>148</v>
      </c>
      <c r="G76" s="31">
        <v>124</v>
      </c>
      <c r="H76" s="32">
        <v>667</v>
      </c>
      <c r="I76" s="30">
        <v>0</v>
      </c>
      <c r="J76" s="31">
        <v>0</v>
      </c>
      <c r="K76" s="31">
        <v>0</v>
      </c>
      <c r="L76" s="31">
        <v>0</v>
      </c>
      <c r="M76" s="32">
        <v>0</v>
      </c>
      <c r="N76" s="30">
        <v>0</v>
      </c>
      <c r="O76" s="31">
        <v>0</v>
      </c>
      <c r="P76" s="31">
        <v>0</v>
      </c>
      <c r="Q76" s="33">
        <v>0</v>
      </c>
      <c r="R76" s="32">
        <v>0</v>
      </c>
      <c r="S76" s="30">
        <v>607</v>
      </c>
      <c r="T76" s="34">
        <v>151.75</v>
      </c>
      <c r="U76" s="35">
        <v>1</v>
      </c>
      <c r="V76" s="18">
        <v>103</v>
      </c>
    </row>
    <row r="77" spans="1:22" s="19" customFormat="1" ht="15" customHeight="1">
      <c r="A77" s="27">
        <v>72</v>
      </c>
      <c r="B77" s="28" t="s">
        <v>162</v>
      </c>
      <c r="C77" s="29">
        <v>5</v>
      </c>
      <c r="D77" s="30">
        <v>155</v>
      </c>
      <c r="E77" s="31">
        <v>175</v>
      </c>
      <c r="F77" s="31">
        <v>143</v>
      </c>
      <c r="G77" s="31">
        <v>160</v>
      </c>
      <c r="H77" s="32">
        <v>653</v>
      </c>
      <c r="I77" s="30">
        <v>0</v>
      </c>
      <c r="J77" s="31">
        <v>0</v>
      </c>
      <c r="K77" s="31">
        <v>0</v>
      </c>
      <c r="L77" s="31">
        <v>0</v>
      </c>
      <c r="M77" s="32">
        <v>0</v>
      </c>
      <c r="N77" s="30">
        <v>0</v>
      </c>
      <c r="O77" s="31">
        <v>0</v>
      </c>
      <c r="P77" s="31">
        <v>0</v>
      </c>
      <c r="Q77" s="33">
        <v>0</v>
      </c>
      <c r="R77" s="32">
        <v>0</v>
      </c>
      <c r="S77" s="30">
        <v>633</v>
      </c>
      <c r="T77" s="34">
        <v>158.25</v>
      </c>
      <c r="U77" s="35">
        <v>1</v>
      </c>
      <c r="V77" s="18">
        <v>104</v>
      </c>
    </row>
    <row r="78" spans="1:22" s="19" customFormat="1" ht="15" customHeight="1">
      <c r="A78" s="27">
        <v>73</v>
      </c>
      <c r="B78" s="28" t="s">
        <v>163</v>
      </c>
      <c r="C78" s="29" t="s">
        <v>164</v>
      </c>
      <c r="D78" s="30">
        <v>130</v>
      </c>
      <c r="E78" s="31">
        <v>148</v>
      </c>
      <c r="F78" s="31">
        <v>136</v>
      </c>
      <c r="G78" s="31">
        <v>172</v>
      </c>
      <c r="H78" s="32">
        <v>638</v>
      </c>
      <c r="I78" s="30">
        <v>0</v>
      </c>
      <c r="J78" s="31">
        <v>0</v>
      </c>
      <c r="K78" s="31">
        <v>0</v>
      </c>
      <c r="L78" s="31">
        <v>0</v>
      </c>
      <c r="M78" s="32">
        <v>0</v>
      </c>
      <c r="N78" s="30">
        <v>0</v>
      </c>
      <c r="O78" s="31">
        <v>0</v>
      </c>
      <c r="P78" s="31">
        <v>0</v>
      </c>
      <c r="Q78" s="33">
        <v>0</v>
      </c>
      <c r="R78" s="32">
        <v>0</v>
      </c>
      <c r="S78" s="30">
        <v>586</v>
      </c>
      <c r="T78" s="34">
        <v>146.5</v>
      </c>
      <c r="U78" s="35">
        <v>1</v>
      </c>
      <c r="V78" s="18">
        <v>105</v>
      </c>
    </row>
    <row r="79" spans="1:22" s="19" customFormat="1" ht="15" customHeight="1">
      <c r="A79" s="27">
        <v>74</v>
      </c>
      <c r="B79" s="28" t="s">
        <v>165</v>
      </c>
      <c r="C79" s="29">
        <v>4</v>
      </c>
      <c r="D79" s="30">
        <v>169</v>
      </c>
      <c r="E79" s="31">
        <v>141</v>
      </c>
      <c r="F79" s="31">
        <v>149</v>
      </c>
      <c r="G79" s="31">
        <v>160</v>
      </c>
      <c r="H79" s="32">
        <v>635</v>
      </c>
      <c r="I79" s="30">
        <v>0</v>
      </c>
      <c r="J79" s="31">
        <v>0</v>
      </c>
      <c r="K79" s="31">
        <v>0</v>
      </c>
      <c r="L79" s="31">
        <v>0</v>
      </c>
      <c r="M79" s="32">
        <v>0</v>
      </c>
      <c r="N79" s="30">
        <v>0</v>
      </c>
      <c r="O79" s="31">
        <v>0</v>
      </c>
      <c r="P79" s="31">
        <v>0</v>
      </c>
      <c r="Q79" s="33">
        <v>0</v>
      </c>
      <c r="R79" s="32">
        <v>0</v>
      </c>
      <c r="S79" s="30">
        <v>619</v>
      </c>
      <c r="T79" s="34">
        <v>154.75</v>
      </c>
      <c r="U79" s="35">
        <v>1</v>
      </c>
      <c r="V79" s="18">
        <v>106</v>
      </c>
    </row>
    <row r="80" spans="1:22" s="19" customFormat="1" ht="15" customHeight="1">
      <c r="A80" s="27">
        <v>75</v>
      </c>
      <c r="B80" s="28" t="s">
        <v>166</v>
      </c>
      <c r="C80" s="29" t="s">
        <v>110</v>
      </c>
      <c r="D80" s="30">
        <v>148</v>
      </c>
      <c r="E80" s="31">
        <v>162</v>
      </c>
      <c r="F80" s="31">
        <v>124</v>
      </c>
      <c r="G80" s="31">
        <v>149</v>
      </c>
      <c r="H80" s="32">
        <v>623</v>
      </c>
      <c r="I80" s="30">
        <v>0</v>
      </c>
      <c r="J80" s="31">
        <v>0</v>
      </c>
      <c r="K80" s="31">
        <v>0</v>
      </c>
      <c r="L80" s="31">
        <v>0</v>
      </c>
      <c r="M80" s="32">
        <v>0</v>
      </c>
      <c r="N80" s="30">
        <v>0</v>
      </c>
      <c r="O80" s="31">
        <v>0</v>
      </c>
      <c r="P80" s="31">
        <v>0</v>
      </c>
      <c r="Q80" s="33">
        <v>0</v>
      </c>
      <c r="R80" s="32">
        <v>0</v>
      </c>
      <c r="S80" s="30">
        <v>583</v>
      </c>
      <c r="T80" s="34">
        <v>145.75</v>
      </c>
      <c r="U80" s="35">
        <v>1</v>
      </c>
      <c r="V80" s="18">
        <v>107</v>
      </c>
    </row>
    <row r="81" spans="1:22" s="19" customFormat="1" ht="15" customHeight="1" thickBot="1">
      <c r="A81" s="27">
        <v>76</v>
      </c>
      <c r="B81" s="28" t="s">
        <v>167</v>
      </c>
      <c r="C81" s="29">
        <v>13</v>
      </c>
      <c r="D81" s="30">
        <v>138</v>
      </c>
      <c r="E81" s="31">
        <v>136</v>
      </c>
      <c r="F81" s="31">
        <v>150</v>
      </c>
      <c r="G81" s="31">
        <v>138</v>
      </c>
      <c r="H81" s="32">
        <v>614</v>
      </c>
      <c r="I81" s="30">
        <v>0</v>
      </c>
      <c r="J81" s="31">
        <v>0</v>
      </c>
      <c r="K81" s="31">
        <v>0</v>
      </c>
      <c r="L81" s="31">
        <v>0</v>
      </c>
      <c r="M81" s="32">
        <v>0</v>
      </c>
      <c r="N81" s="30">
        <v>0</v>
      </c>
      <c r="O81" s="31">
        <v>0</v>
      </c>
      <c r="P81" s="31">
        <v>0</v>
      </c>
      <c r="Q81" s="33">
        <v>0</v>
      </c>
      <c r="R81" s="32">
        <v>0</v>
      </c>
      <c r="S81" s="30">
        <v>562</v>
      </c>
      <c r="T81" s="34">
        <v>140.5</v>
      </c>
      <c r="U81" s="35">
        <v>1</v>
      </c>
      <c r="V81" s="18">
        <v>108</v>
      </c>
    </row>
    <row r="82" spans="1:22" ht="12.75">
      <c r="A82" s="36"/>
      <c r="B82" s="36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8"/>
    </row>
    <row r="83" spans="3:21" ht="12.75">
      <c r="C83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2" s="19" customFormat="1" ht="15" customHeight="1" hidden="1">
      <c r="A84" s="40" t="e">
        <f>#REF!</f>
        <v>#REF!</v>
      </c>
      <c r="B84" s="41"/>
      <c r="C84" s="42"/>
      <c r="D84" s="31"/>
      <c r="E84" s="31"/>
      <c r="F84" s="31"/>
      <c r="G84" s="31"/>
      <c r="H84" s="43">
        <f>IF(SUM(D84:G84)&gt;0,SUM(#REF!*SUMIF(D84:G84,"&gt;0",D$7:G$7),#REF!*SUMIF(D84:G84,"&gt;0",D$8:G$8),#REF!),0)</f>
        <v>0</v>
      </c>
      <c r="I84" s="31"/>
      <c r="J84" s="31"/>
      <c r="K84" s="31"/>
      <c r="L84" s="31"/>
      <c r="M84" s="43">
        <f>IF(SUM(I84:L84)&gt;0,SUM(#REF!*SUMIF(I84:L84,"&gt;0",I$7:L$7),#REF!*SUMIF(I84:L84,"&gt;0",I$8:L$8),#REF!,IF(M$6,H84,0)),0)</f>
        <v>0</v>
      </c>
      <c r="N84" s="31"/>
      <c r="O84" s="31"/>
      <c r="P84" s="31"/>
      <c r="Q84" s="31"/>
      <c r="R84" s="43">
        <f>IF(SUM(N84:P84)&gt;0,SUM(#REF!*SUMIF(N84:P84,"&gt;0",N$7:P$7),#REF!*SUMIF(N84:P84,"&gt;0",N$8:P$8),#REF!,IF(R$6,M84,0)),0)</f>
        <v>0</v>
      </c>
      <c r="S84" s="44" t="e">
        <f>SUM(#REF!,#REF!,#REF!,#REF!,#REF!)</f>
        <v>#REF!</v>
      </c>
      <c r="T84" s="45" t="e">
        <f>IF(#REF!&gt;0,S84/#REF!,0)</f>
        <v>#REF!</v>
      </c>
      <c r="U84" s="46" t="e">
        <v>#REF!</v>
      </c>
      <c r="V84" s="18"/>
    </row>
    <row r="85" spans="3:21" ht="12.75">
      <c r="C85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4:21" ht="12.75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4:21" ht="12.75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4:21" ht="12.75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4:21" ht="12.75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4:21" ht="12.75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4:21" ht="12.75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4:21" ht="12.75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4:21" ht="12.75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4:21" ht="12.75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4:21" ht="12.75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4:21" ht="12.75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4:21" ht="12.75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4:21" ht="12.75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4:21" ht="12.75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4:21" ht="12.75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4:21" ht="12.75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4:21" ht="12.75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4:21" ht="12.75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4:21" ht="12.75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4:21" ht="12.75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4:21" ht="12.75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4:21" ht="12.75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4:21" ht="12.75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4:21" ht="12.75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4:21" ht="12.75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4:21" ht="12.75"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4:21" ht="12.75"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4:21" ht="12.75"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4:21" ht="12.75"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4:21" ht="12.75"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4:21" ht="12.75"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4:21" ht="12.75"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4:21" ht="12.75"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4:21" ht="12.75"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4:21" ht="12.75"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4:21" ht="12.75"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4:21" ht="12.75"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4:21" ht="12.75"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4:21" ht="12.75"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4:21" ht="12.75"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4:21" ht="12.75"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4:21" ht="12.75"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4:21" ht="12.75"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4:21" ht="12.75"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4:21" ht="12.75"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4:21" ht="12.75"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4:21" ht="12.75"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4:21" ht="12.75"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4:21" ht="12.75"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4:21" ht="12.75"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4:21" ht="12.75"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4:21" ht="12.75"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4:21" ht="12.75"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4:21" ht="12.75"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4:21" ht="12.75"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4:21" ht="12.75"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4:21" ht="12.75"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4:21" ht="12.75"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4:21" ht="12.75"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4:21" ht="12.75"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4:21" ht="12.75"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4:21" ht="12.75"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4:21" ht="12.75"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4:21" ht="12.75"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4:21" ht="12.75"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4:21" ht="12.75"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4:21" ht="12.75"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4:21" ht="12.75"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4:21" ht="12.75"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4:21" ht="12.75"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4:21" ht="12.75"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4:21" ht="12.75"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4:21" ht="12.75"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4:21" ht="12.75"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4:21" ht="12.75"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4:21" ht="12.75"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4:21" ht="12.75"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4:21" ht="12.75"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4:21" ht="12.75"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4:21" ht="12.75"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4:21" ht="12.75"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4:21" ht="12.75"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4:21" ht="12.75"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4:21" ht="12.75"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4:21" ht="12.75"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4:21" ht="12.75"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4:21" ht="12.75"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4:21" ht="12.75"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4:21" ht="12.75"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4:21" ht="12.75"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4:21" ht="12.75"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4:21" ht="12.75"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4:21" ht="12.75"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4:21" ht="12.75"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4:21" ht="12.75"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4:21" ht="12.75"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4:21" ht="12.75"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4:21" ht="12.75"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4:21" ht="12.75"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4:21" ht="12.75"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4:21" ht="12.75"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4:21" ht="12.75"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4:21" ht="12.75"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4:21" ht="12.75"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4:21" ht="12.75"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4:21" ht="12.75"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4:21" ht="12.75"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4:21" ht="12.75"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4:21" ht="12.75"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4:21" ht="12.75"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4:21" ht="12.75"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4:21" ht="12.75"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4:21" ht="12.75"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4:21" ht="12.75"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4:21" ht="12.75"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</row>
    <row r="201" spans="4:21" ht="12.75"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</row>
    <row r="202" spans="4:21" ht="12.75"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</row>
    <row r="203" spans="4:21" ht="12.75"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</row>
    <row r="204" spans="4:21" ht="12.75"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</row>
    <row r="205" spans="4:21" ht="12.75"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</row>
    <row r="206" spans="4:21" ht="12.75"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</row>
    <row r="207" spans="4:21" ht="12.75"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</row>
    <row r="208" spans="4:21" ht="12.75"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</row>
    <row r="209" spans="4:21" ht="12.75"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</row>
    <row r="210" spans="4:21" ht="12.75"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</row>
    <row r="211" spans="4:21" ht="12.75"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</row>
    <row r="212" spans="4:21" ht="12.75"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</row>
    <row r="213" spans="4:21" ht="12.75"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</row>
    <row r="214" spans="4:21" ht="12.75"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</row>
    <row r="215" spans="4:21" ht="12.75"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</row>
    <row r="216" spans="4:21" ht="12.75"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</row>
    <row r="217" spans="4:21" ht="12.75"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</row>
    <row r="218" spans="4:21" ht="12.75"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</row>
    <row r="219" spans="4:21" ht="12.75"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</row>
    <row r="220" spans="4:21" ht="12.75"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</row>
    <row r="221" spans="4:21" ht="12.75"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</row>
    <row r="222" spans="4:21" ht="12.75"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</row>
    <row r="223" spans="4:21" ht="12.75"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</row>
    <row r="224" spans="4:21" ht="12.75"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</row>
    <row r="225" spans="4:21" ht="12.75"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</row>
    <row r="226" spans="4:21" ht="12.75"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</row>
    <row r="227" spans="4:21" ht="12.75"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</row>
    <row r="228" spans="4:21" ht="12.75"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</row>
    <row r="229" spans="4:21" ht="12.75"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</row>
    <row r="230" spans="4:21" ht="12.75"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</row>
    <row r="231" spans="4:21" ht="12.75"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</row>
    <row r="232" spans="4:21" ht="12.75"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</row>
    <row r="233" spans="4:21" ht="12.75"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</row>
    <row r="234" spans="4:21" ht="12.75"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</row>
    <row r="235" spans="4:21" ht="12.75"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</row>
    <row r="236" spans="4:21" ht="12.75"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</row>
    <row r="237" spans="4:21" ht="12.75"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</row>
    <row r="238" spans="4:21" ht="12.75"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</row>
    <row r="239" spans="4:21" ht="12.75"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</row>
    <row r="240" spans="4:21" ht="12.75"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</row>
    <row r="241" spans="4:21" ht="12.75"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</row>
    <row r="242" spans="4:21" ht="12.75"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</row>
    <row r="243" spans="4:21" ht="12.75"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</row>
    <row r="244" spans="4:21" ht="12.75"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</row>
    <row r="245" spans="4:21" ht="12.75"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</row>
    <row r="246" spans="4:21" ht="12.75"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</row>
    <row r="247" spans="4:21" ht="12.75"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</row>
    <row r="248" spans="4:21" ht="12.75"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</row>
    <row r="249" spans="4:21" ht="12.75"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</row>
    <row r="250" spans="4:21" ht="12.75"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</row>
    <row r="251" spans="4:21" ht="12.75"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</row>
    <row r="252" spans="4:21" ht="12.75"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</row>
    <row r="253" spans="4:21" ht="12.75"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</row>
    <row r="254" spans="4:21" ht="12.75"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</row>
    <row r="255" spans="4:21" ht="12.75"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</row>
    <row r="256" spans="4:21" ht="12.75"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</row>
    <row r="257" spans="4:21" ht="12.75"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</row>
    <row r="258" spans="4:21" ht="12.75"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</row>
    <row r="259" spans="4:21" ht="12.75"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</row>
    <row r="260" spans="4:21" ht="12.75"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</row>
    <row r="261" spans="4:21" ht="12.75"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</row>
    <row r="262" spans="4:21" ht="12.75"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</row>
    <row r="263" spans="4:21" ht="12.75"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</row>
    <row r="264" spans="4:21" ht="12.75"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</row>
    <row r="265" spans="4:21" ht="12.75"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</row>
    <row r="266" spans="4:21" ht="12.75"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</row>
    <row r="267" spans="4:21" ht="12.75"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</row>
    <row r="268" spans="4:21" ht="12.75"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</row>
    <row r="269" spans="4:21" ht="12.75"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</row>
    <row r="270" spans="4:21" ht="12.75"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</row>
    <row r="271" spans="4:21" ht="12.75"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</row>
    <row r="272" spans="4:21" ht="12.75"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</row>
  </sheetData>
  <sheetProtection/>
  <mergeCells count="3">
    <mergeCell ref="S3:S5"/>
    <mergeCell ref="T3:T5"/>
    <mergeCell ref="U3:U5"/>
  </mergeCells>
  <conditionalFormatting sqref="R84">
    <cfRule type="expression" priority="1" dxfId="30" stopIfTrue="1">
      <formula>#REF!&lt;=3</formula>
    </cfRule>
    <cfRule type="expression" priority="2" dxfId="31" stopIfTrue="1">
      <formula>#REF!&lt;=3</formula>
    </cfRule>
  </conditionalFormatting>
  <conditionalFormatting sqref="M84">
    <cfRule type="expression" priority="3" dxfId="30" stopIfTrue="1">
      <formula>#REF!&lt;=Postup2_K1</formula>
    </cfRule>
    <cfRule type="expression" priority="4" dxfId="31" stopIfTrue="1">
      <formula>#REF!&lt;=Postup2_K2</formula>
    </cfRule>
  </conditionalFormatting>
  <conditionalFormatting sqref="H84">
    <cfRule type="expression" priority="5" dxfId="30" stopIfTrue="1">
      <formula>#REF!&lt;=Postup1_K1</formula>
    </cfRule>
    <cfRule type="expression" priority="6" dxfId="31" stopIfTrue="1">
      <formula>#REF!&lt;=Postup1_K2</formula>
    </cfRule>
  </conditionalFormatting>
  <dataValidations count="1">
    <dataValidation type="whole" allowBlank="1" showInputMessage="1" showErrorMessage="1" errorTitle="Nesprávná hodnota" error="Nelze zadat jiný údaj než číslo od 1 do 300." sqref="N84:Q84 D84:G84 I84:L84">
      <formula1>1</formula1>
      <formula2>300</formula2>
    </dataValidation>
  </dataValidations>
  <printOptions horizontalCentered="1"/>
  <pageMargins left="0.1968503937007874" right="0.1968503937007874" top="0.3937007874015748" bottom="0.5905511811023623" header="0.5118110236220472" footer="0.5118110236220472"/>
  <pageSetup blackAndWhite="1" fitToHeight="2" fitToWidth="1"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V229"/>
  <sheetViews>
    <sheetView showGridLines="0" showRowColHeaders="0" showZeros="0" showOutlineSymbols="0" zoomScaleSheetLayoutView="100" zoomScalePageLayoutView="0" workbookViewId="0" topLeftCell="A1">
      <pane xSplit="3" ySplit="5" topLeftCell="D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U6" sqref="U6"/>
    </sheetView>
  </sheetViews>
  <sheetFormatPr defaultColWidth="9.140625" defaultRowHeight="12.75" outlineLevelCol="1"/>
  <cols>
    <col min="1" max="1" width="4.140625" style="0" customWidth="1"/>
    <col min="2" max="2" width="15.7109375" style="0" customWidth="1"/>
    <col min="3" max="3" width="5.140625" style="47" customWidth="1"/>
    <col min="4" max="7" width="4.7109375" style="0" customWidth="1"/>
    <col min="8" max="8" width="5.00390625" style="0" customWidth="1"/>
    <col min="9" max="12" width="4.7109375" style="0" customWidth="1"/>
    <col min="13" max="13" width="4.8515625" style="0" customWidth="1"/>
    <col min="14" max="17" width="4.7109375" style="0" customWidth="1"/>
    <col min="18" max="18" width="5.00390625" style="0" customWidth="1"/>
    <col min="19" max="19" width="6.57421875" style="0" customWidth="1"/>
    <col min="20" max="20" width="6.140625" style="0" customWidth="1"/>
    <col min="21" max="21" width="3.7109375" style="0" customWidth="1" collapsed="1"/>
    <col min="22" max="22" width="5.7109375" style="0" hidden="1" customWidth="1" outlineLevel="1"/>
  </cols>
  <sheetData>
    <row r="1" spans="1:22" s="7" customFormat="1" ht="35.25" customHeight="1">
      <c r="A1" s="1"/>
      <c r="B1" s="2"/>
      <c r="C1" s="3"/>
      <c r="D1" s="55" t="s">
        <v>14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</row>
    <row r="2" spans="1:22" ht="21" customHeight="1">
      <c r="A2" s="8"/>
      <c r="B2" s="9"/>
      <c r="C2" s="10"/>
      <c r="D2" s="11"/>
      <c r="E2" s="12" t="s">
        <v>10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3" t="s">
        <v>16</v>
      </c>
      <c r="U2" s="54"/>
      <c r="V2" s="14"/>
    </row>
    <row r="3" spans="1:22" s="19" customFormat="1" ht="15" customHeight="1">
      <c r="A3" s="15"/>
      <c r="B3" s="16"/>
      <c r="C3" s="16"/>
      <c r="D3" s="17" t="s">
        <v>0</v>
      </c>
      <c r="E3" s="17"/>
      <c r="F3" s="17"/>
      <c r="G3" s="17"/>
      <c r="H3" s="17"/>
      <c r="I3" s="52" t="s">
        <v>1</v>
      </c>
      <c r="J3" s="17"/>
      <c r="K3" s="17"/>
      <c r="L3" s="17"/>
      <c r="M3" s="17"/>
      <c r="N3" s="52" t="s">
        <v>2</v>
      </c>
      <c r="O3" s="17"/>
      <c r="P3" s="17"/>
      <c r="Q3" s="17"/>
      <c r="R3" s="17"/>
      <c r="S3" s="56" t="s">
        <v>3</v>
      </c>
      <c r="T3" s="59" t="s">
        <v>4</v>
      </c>
      <c r="U3" s="62" t="s">
        <v>5</v>
      </c>
      <c r="V3" s="18"/>
    </row>
    <row r="4" spans="1:22" s="19" customFormat="1" ht="10.5">
      <c r="A4" s="15"/>
      <c r="B4" s="16"/>
      <c r="C4" s="16"/>
      <c r="D4" s="20" t="s">
        <v>15</v>
      </c>
      <c r="E4" s="20"/>
      <c r="F4" s="20"/>
      <c r="G4" s="20"/>
      <c r="H4" s="20"/>
      <c r="I4" s="53" t="s">
        <v>17</v>
      </c>
      <c r="J4" s="20"/>
      <c r="K4" s="20"/>
      <c r="L4" s="20"/>
      <c r="M4" s="20"/>
      <c r="N4" s="53" t="s">
        <v>18</v>
      </c>
      <c r="O4" s="20"/>
      <c r="P4" s="20"/>
      <c r="Q4" s="20"/>
      <c r="R4" s="20"/>
      <c r="S4" s="57"/>
      <c r="T4" s="60"/>
      <c r="U4" s="63"/>
      <c r="V4" s="18"/>
    </row>
    <row r="5" spans="1:22" s="26" customFormat="1" ht="30" customHeight="1" collapsed="1">
      <c r="A5" s="21"/>
      <c r="B5" s="22" t="s">
        <v>6</v>
      </c>
      <c r="C5" s="23" t="s">
        <v>7</v>
      </c>
      <c r="D5" s="24">
        <v>1</v>
      </c>
      <c r="E5" s="24">
        <v>2</v>
      </c>
      <c r="F5" s="24">
        <v>3</v>
      </c>
      <c r="G5" s="24">
        <v>4</v>
      </c>
      <c r="H5" s="50" t="s">
        <v>8</v>
      </c>
      <c r="I5" s="51">
        <v>5</v>
      </c>
      <c r="J5" s="49">
        <v>6</v>
      </c>
      <c r="K5" s="49">
        <v>7</v>
      </c>
      <c r="L5" s="49">
        <v>8</v>
      </c>
      <c r="M5" s="50" t="s">
        <v>8</v>
      </c>
      <c r="N5" s="51">
        <v>9</v>
      </c>
      <c r="O5" s="49">
        <v>10</v>
      </c>
      <c r="P5" s="49">
        <v>11</v>
      </c>
      <c r="Q5" s="49">
        <v>12</v>
      </c>
      <c r="R5" s="48" t="s">
        <v>8</v>
      </c>
      <c r="S5" s="58"/>
      <c r="T5" s="61"/>
      <c r="U5" s="64"/>
      <c r="V5" s="25"/>
    </row>
    <row r="6" spans="1:22" s="19" customFormat="1" ht="15" customHeight="1">
      <c r="A6" s="27">
        <v>1</v>
      </c>
      <c r="B6" s="28" t="s">
        <v>27</v>
      </c>
      <c r="C6" s="29" t="s">
        <v>28</v>
      </c>
      <c r="D6" s="30">
        <v>187</v>
      </c>
      <c r="E6" s="31">
        <v>201</v>
      </c>
      <c r="F6" s="31">
        <v>196</v>
      </c>
      <c r="G6" s="31">
        <v>144</v>
      </c>
      <c r="H6" s="32">
        <v>824</v>
      </c>
      <c r="I6" s="30">
        <v>158</v>
      </c>
      <c r="J6" s="31">
        <v>177</v>
      </c>
      <c r="K6" s="31">
        <v>146</v>
      </c>
      <c r="L6" s="31">
        <v>235</v>
      </c>
      <c r="M6" s="32">
        <v>812</v>
      </c>
      <c r="N6" s="30">
        <v>181</v>
      </c>
      <c r="O6" s="31">
        <v>220</v>
      </c>
      <c r="P6" s="31">
        <v>147</v>
      </c>
      <c r="Q6" s="33">
        <v>224</v>
      </c>
      <c r="R6" s="32">
        <v>868</v>
      </c>
      <c r="S6" s="30">
        <v>2216</v>
      </c>
      <c r="T6" s="34">
        <v>184.66666666666666</v>
      </c>
      <c r="U6" s="35">
        <v>25</v>
      </c>
      <c r="V6" s="18">
        <v>8</v>
      </c>
    </row>
    <row r="7" spans="1:22" s="19" customFormat="1" ht="15" customHeight="1">
      <c r="A7" s="27">
        <v>2</v>
      </c>
      <c r="B7" s="28" t="s">
        <v>41</v>
      </c>
      <c r="C7" s="29" t="s">
        <v>42</v>
      </c>
      <c r="D7" s="30">
        <v>208</v>
      </c>
      <c r="E7" s="31">
        <v>219</v>
      </c>
      <c r="F7" s="31">
        <v>265</v>
      </c>
      <c r="G7" s="31">
        <v>191</v>
      </c>
      <c r="H7" s="32">
        <v>967</v>
      </c>
      <c r="I7" s="30">
        <v>0</v>
      </c>
      <c r="J7" s="31">
        <v>0</v>
      </c>
      <c r="K7" s="31">
        <v>0</v>
      </c>
      <c r="L7" s="31">
        <v>0</v>
      </c>
      <c r="M7" s="32">
        <v>0</v>
      </c>
      <c r="N7" s="30">
        <v>168</v>
      </c>
      <c r="O7" s="31">
        <v>171</v>
      </c>
      <c r="P7" s="31">
        <v>133</v>
      </c>
      <c r="Q7" s="33">
        <v>203</v>
      </c>
      <c r="R7" s="32">
        <v>759</v>
      </c>
      <c r="S7" s="30">
        <v>1558</v>
      </c>
      <c r="T7" s="34">
        <v>194.75</v>
      </c>
      <c r="U7" s="35">
        <v>23</v>
      </c>
      <c r="V7" s="18">
        <v>18</v>
      </c>
    </row>
    <row r="8" spans="1:22" s="19" customFormat="1" ht="15" customHeight="1">
      <c r="A8" s="27">
        <v>3</v>
      </c>
      <c r="B8" s="28" t="s">
        <v>47</v>
      </c>
      <c r="C8" s="29" t="s">
        <v>48</v>
      </c>
      <c r="D8" s="30">
        <v>177</v>
      </c>
      <c r="E8" s="31">
        <v>155</v>
      </c>
      <c r="F8" s="31">
        <v>169</v>
      </c>
      <c r="G8" s="31">
        <v>225</v>
      </c>
      <c r="H8" s="32">
        <v>830</v>
      </c>
      <c r="I8" s="30">
        <v>209</v>
      </c>
      <c r="J8" s="31">
        <v>186</v>
      </c>
      <c r="K8" s="31">
        <v>165</v>
      </c>
      <c r="L8" s="31">
        <v>165</v>
      </c>
      <c r="M8" s="32">
        <v>829</v>
      </c>
      <c r="N8" s="30">
        <v>139</v>
      </c>
      <c r="O8" s="31">
        <v>152</v>
      </c>
      <c r="P8" s="31">
        <v>159</v>
      </c>
      <c r="Q8" s="33">
        <v>181</v>
      </c>
      <c r="R8" s="32">
        <v>735</v>
      </c>
      <c r="S8" s="30">
        <v>2082</v>
      </c>
      <c r="T8" s="34">
        <v>173.5</v>
      </c>
      <c r="U8" s="35">
        <v>21</v>
      </c>
      <c r="V8" s="18">
        <v>21</v>
      </c>
    </row>
    <row r="9" spans="1:22" s="19" customFormat="1" ht="15" customHeight="1">
      <c r="A9" s="27">
        <v>4</v>
      </c>
      <c r="B9" s="28" t="s">
        <v>61</v>
      </c>
      <c r="C9" s="29" t="s">
        <v>62</v>
      </c>
      <c r="D9" s="30">
        <v>169</v>
      </c>
      <c r="E9" s="31">
        <v>155</v>
      </c>
      <c r="F9" s="31">
        <v>170</v>
      </c>
      <c r="G9" s="31">
        <v>180</v>
      </c>
      <c r="H9" s="32">
        <v>822</v>
      </c>
      <c r="I9" s="30">
        <v>173</v>
      </c>
      <c r="J9" s="31">
        <v>166</v>
      </c>
      <c r="K9" s="31">
        <v>184</v>
      </c>
      <c r="L9" s="31">
        <v>126</v>
      </c>
      <c r="M9" s="32">
        <v>797</v>
      </c>
      <c r="N9" s="30">
        <v>0</v>
      </c>
      <c r="O9" s="31">
        <v>0</v>
      </c>
      <c r="P9" s="31">
        <v>0</v>
      </c>
      <c r="Q9" s="33">
        <v>0</v>
      </c>
      <c r="R9" s="32">
        <v>0</v>
      </c>
      <c r="S9" s="30">
        <v>1323</v>
      </c>
      <c r="T9" s="34">
        <v>165.375</v>
      </c>
      <c r="U9" s="35">
        <v>20</v>
      </c>
      <c r="V9" s="18">
        <v>31</v>
      </c>
    </row>
    <row r="10" spans="1:22" s="19" customFormat="1" ht="15" customHeight="1">
      <c r="A10" s="27">
        <v>5</v>
      </c>
      <c r="B10" s="28" t="s">
        <v>71</v>
      </c>
      <c r="C10" s="29" t="s">
        <v>72</v>
      </c>
      <c r="D10" s="30">
        <v>167</v>
      </c>
      <c r="E10" s="31">
        <v>116</v>
      </c>
      <c r="F10" s="31">
        <v>177</v>
      </c>
      <c r="G10" s="31">
        <v>208</v>
      </c>
      <c r="H10" s="32">
        <v>800</v>
      </c>
      <c r="I10" s="30">
        <v>164</v>
      </c>
      <c r="J10" s="31">
        <v>180</v>
      </c>
      <c r="K10" s="31">
        <v>161</v>
      </c>
      <c r="L10" s="31">
        <v>135</v>
      </c>
      <c r="M10" s="32">
        <v>772</v>
      </c>
      <c r="N10" s="30">
        <v>0</v>
      </c>
      <c r="O10" s="31">
        <v>0</v>
      </c>
      <c r="P10" s="31">
        <v>0</v>
      </c>
      <c r="Q10" s="33">
        <v>0</v>
      </c>
      <c r="R10" s="32">
        <v>0</v>
      </c>
      <c r="S10" s="30">
        <v>1308</v>
      </c>
      <c r="T10" s="34">
        <v>163.5</v>
      </c>
      <c r="U10" s="35">
        <v>19</v>
      </c>
      <c r="V10" s="18">
        <v>37</v>
      </c>
    </row>
    <row r="11" spans="1:22" s="19" customFormat="1" ht="15" customHeight="1">
      <c r="A11" s="27">
        <v>6</v>
      </c>
      <c r="B11" s="28" t="s">
        <v>76</v>
      </c>
      <c r="C11" s="29" t="s">
        <v>77</v>
      </c>
      <c r="D11" s="30">
        <v>181</v>
      </c>
      <c r="E11" s="31">
        <v>156</v>
      </c>
      <c r="F11" s="31">
        <v>189</v>
      </c>
      <c r="G11" s="31">
        <v>181</v>
      </c>
      <c r="H11" s="32">
        <v>775</v>
      </c>
      <c r="I11" s="30">
        <v>165</v>
      </c>
      <c r="J11" s="31">
        <v>165</v>
      </c>
      <c r="K11" s="31">
        <v>166</v>
      </c>
      <c r="L11" s="31">
        <v>188</v>
      </c>
      <c r="M11" s="32">
        <v>752</v>
      </c>
      <c r="N11" s="30">
        <v>0</v>
      </c>
      <c r="O11" s="31">
        <v>0</v>
      </c>
      <c r="P11" s="31">
        <v>0</v>
      </c>
      <c r="Q11" s="33">
        <v>0</v>
      </c>
      <c r="R11" s="32">
        <v>0</v>
      </c>
      <c r="S11" s="30">
        <v>1391</v>
      </c>
      <c r="T11" s="34">
        <v>173.875</v>
      </c>
      <c r="U11" s="35">
        <v>18</v>
      </c>
      <c r="V11" s="18">
        <v>41</v>
      </c>
    </row>
    <row r="12" spans="1:22" s="19" customFormat="1" ht="15" customHeight="1">
      <c r="A12" s="27">
        <v>7</v>
      </c>
      <c r="B12" s="28" t="s">
        <v>82</v>
      </c>
      <c r="C12" s="29" t="s">
        <v>83</v>
      </c>
      <c r="D12" s="30">
        <v>137</v>
      </c>
      <c r="E12" s="31">
        <v>165</v>
      </c>
      <c r="F12" s="31">
        <v>129</v>
      </c>
      <c r="G12" s="31">
        <v>201</v>
      </c>
      <c r="H12" s="32">
        <v>792</v>
      </c>
      <c r="I12" s="30">
        <v>158</v>
      </c>
      <c r="J12" s="31">
        <v>119</v>
      </c>
      <c r="K12" s="31">
        <v>125</v>
      </c>
      <c r="L12" s="31">
        <v>179</v>
      </c>
      <c r="M12" s="32">
        <v>741</v>
      </c>
      <c r="N12" s="30">
        <v>0</v>
      </c>
      <c r="O12" s="31">
        <v>0</v>
      </c>
      <c r="P12" s="31">
        <v>0</v>
      </c>
      <c r="Q12" s="33">
        <v>0</v>
      </c>
      <c r="R12" s="32">
        <v>0</v>
      </c>
      <c r="S12" s="30">
        <v>1213</v>
      </c>
      <c r="T12" s="34">
        <v>151.625</v>
      </c>
      <c r="U12" s="35">
        <v>17</v>
      </c>
      <c r="V12" s="18">
        <v>44</v>
      </c>
    </row>
    <row r="13" spans="1:22" s="19" customFormat="1" ht="15" customHeight="1">
      <c r="A13" s="27">
        <v>8</v>
      </c>
      <c r="B13" s="28" t="s">
        <v>85</v>
      </c>
      <c r="C13" s="29" t="s">
        <v>86</v>
      </c>
      <c r="D13" s="30">
        <v>167</v>
      </c>
      <c r="E13" s="31">
        <v>206</v>
      </c>
      <c r="F13" s="31">
        <v>163</v>
      </c>
      <c r="G13" s="31">
        <v>202</v>
      </c>
      <c r="H13" s="32">
        <v>826</v>
      </c>
      <c r="I13" s="30">
        <v>162</v>
      </c>
      <c r="J13" s="31">
        <v>153</v>
      </c>
      <c r="K13" s="31">
        <v>169</v>
      </c>
      <c r="L13" s="31">
        <v>162</v>
      </c>
      <c r="M13" s="32">
        <v>734</v>
      </c>
      <c r="N13" s="30">
        <v>0</v>
      </c>
      <c r="O13" s="31">
        <v>0</v>
      </c>
      <c r="P13" s="31">
        <v>0</v>
      </c>
      <c r="Q13" s="33">
        <v>0</v>
      </c>
      <c r="R13" s="32">
        <v>0</v>
      </c>
      <c r="S13" s="30">
        <v>1384</v>
      </c>
      <c r="T13" s="34">
        <v>173</v>
      </c>
      <c r="U13" s="35">
        <v>16</v>
      </c>
      <c r="V13" s="18">
        <v>46</v>
      </c>
    </row>
    <row r="14" spans="1:22" s="19" customFormat="1" ht="15" customHeight="1">
      <c r="A14" s="27">
        <v>9</v>
      </c>
      <c r="B14" s="28" t="s">
        <v>88</v>
      </c>
      <c r="C14" s="29" t="s">
        <v>48</v>
      </c>
      <c r="D14" s="30">
        <v>142</v>
      </c>
      <c r="E14" s="31">
        <v>145</v>
      </c>
      <c r="F14" s="31">
        <v>158</v>
      </c>
      <c r="G14" s="31">
        <v>162</v>
      </c>
      <c r="H14" s="32">
        <v>711</v>
      </c>
      <c r="I14" s="30">
        <v>156</v>
      </c>
      <c r="J14" s="31">
        <v>159</v>
      </c>
      <c r="K14" s="31">
        <v>139</v>
      </c>
      <c r="L14" s="31">
        <v>155</v>
      </c>
      <c r="M14" s="32">
        <v>713</v>
      </c>
      <c r="N14" s="30">
        <v>0</v>
      </c>
      <c r="O14" s="31">
        <v>0</v>
      </c>
      <c r="P14" s="31">
        <v>0</v>
      </c>
      <c r="Q14" s="33">
        <v>0</v>
      </c>
      <c r="R14" s="32">
        <v>0</v>
      </c>
      <c r="S14" s="30">
        <v>1216</v>
      </c>
      <c r="T14" s="34">
        <v>152</v>
      </c>
      <c r="U14" s="35">
        <v>15</v>
      </c>
      <c r="V14" s="18">
        <v>48</v>
      </c>
    </row>
    <row r="15" spans="1:22" s="19" customFormat="1" ht="15" customHeight="1">
      <c r="A15" s="27">
        <v>10</v>
      </c>
      <c r="B15" s="28" t="s">
        <v>90</v>
      </c>
      <c r="C15" s="29">
        <v>16</v>
      </c>
      <c r="D15" s="30">
        <v>189</v>
      </c>
      <c r="E15" s="31">
        <v>186</v>
      </c>
      <c r="F15" s="31">
        <v>206</v>
      </c>
      <c r="G15" s="31">
        <v>195</v>
      </c>
      <c r="H15" s="32">
        <v>840</v>
      </c>
      <c r="I15" s="30">
        <v>161</v>
      </c>
      <c r="J15" s="31">
        <v>151</v>
      </c>
      <c r="K15" s="31">
        <v>164</v>
      </c>
      <c r="L15" s="31">
        <v>166</v>
      </c>
      <c r="M15" s="32">
        <v>706</v>
      </c>
      <c r="N15" s="30">
        <v>0</v>
      </c>
      <c r="O15" s="31">
        <v>0</v>
      </c>
      <c r="P15" s="31">
        <v>0</v>
      </c>
      <c r="Q15" s="33">
        <v>0</v>
      </c>
      <c r="R15" s="32">
        <v>0</v>
      </c>
      <c r="S15" s="30">
        <v>1418</v>
      </c>
      <c r="T15" s="34">
        <v>177.25</v>
      </c>
      <c r="U15" s="35">
        <v>14</v>
      </c>
      <c r="V15" s="18">
        <v>50</v>
      </c>
    </row>
    <row r="16" spans="1:22" s="19" customFormat="1" ht="15" customHeight="1">
      <c r="A16" s="27">
        <v>11</v>
      </c>
      <c r="B16" s="28" t="s">
        <v>91</v>
      </c>
      <c r="C16" s="29" t="s">
        <v>92</v>
      </c>
      <c r="D16" s="30">
        <v>228</v>
      </c>
      <c r="E16" s="31">
        <v>146</v>
      </c>
      <c r="F16" s="31">
        <v>190</v>
      </c>
      <c r="G16" s="31">
        <v>157</v>
      </c>
      <c r="H16" s="32">
        <v>789</v>
      </c>
      <c r="I16" s="30">
        <v>147</v>
      </c>
      <c r="J16" s="31">
        <v>204</v>
      </c>
      <c r="K16" s="31">
        <v>165</v>
      </c>
      <c r="L16" s="31">
        <v>118</v>
      </c>
      <c r="M16" s="32">
        <v>702</v>
      </c>
      <c r="N16" s="30">
        <v>0</v>
      </c>
      <c r="O16" s="31">
        <v>0</v>
      </c>
      <c r="P16" s="31">
        <v>0</v>
      </c>
      <c r="Q16" s="33">
        <v>0</v>
      </c>
      <c r="R16" s="32">
        <v>0</v>
      </c>
      <c r="S16" s="30">
        <v>1355</v>
      </c>
      <c r="T16" s="34">
        <v>169.375</v>
      </c>
      <c r="U16" s="35">
        <v>13</v>
      </c>
      <c r="V16" s="18">
        <v>51</v>
      </c>
    </row>
    <row r="17" spans="1:22" s="19" customFormat="1" ht="15" customHeight="1">
      <c r="A17" s="27">
        <v>12</v>
      </c>
      <c r="B17" s="28" t="s">
        <v>93</v>
      </c>
      <c r="C17" s="29">
        <v>15</v>
      </c>
      <c r="D17" s="30">
        <v>186</v>
      </c>
      <c r="E17" s="31">
        <v>136</v>
      </c>
      <c r="F17" s="31">
        <v>197</v>
      </c>
      <c r="G17" s="31">
        <v>212</v>
      </c>
      <c r="H17" s="32">
        <v>791</v>
      </c>
      <c r="I17" s="30">
        <v>186</v>
      </c>
      <c r="J17" s="31">
        <v>148</v>
      </c>
      <c r="K17" s="31">
        <v>151</v>
      </c>
      <c r="L17" s="31">
        <v>149</v>
      </c>
      <c r="M17" s="32">
        <v>694</v>
      </c>
      <c r="N17" s="30">
        <v>0</v>
      </c>
      <c r="O17" s="31">
        <v>0</v>
      </c>
      <c r="P17" s="31">
        <v>0</v>
      </c>
      <c r="Q17" s="33">
        <v>0</v>
      </c>
      <c r="R17" s="32">
        <v>0</v>
      </c>
      <c r="S17" s="30">
        <v>1365</v>
      </c>
      <c r="T17" s="34">
        <v>170.625</v>
      </c>
      <c r="U17" s="35">
        <v>12</v>
      </c>
      <c r="V17" s="18">
        <v>52</v>
      </c>
    </row>
    <row r="18" spans="1:22" s="19" customFormat="1" ht="15" customHeight="1">
      <c r="A18" s="27">
        <v>13</v>
      </c>
      <c r="B18" s="28" t="s">
        <v>96</v>
      </c>
      <c r="C18" s="29">
        <v>19</v>
      </c>
      <c r="D18" s="30">
        <v>190</v>
      </c>
      <c r="E18" s="31">
        <v>197</v>
      </c>
      <c r="F18" s="31">
        <v>155</v>
      </c>
      <c r="G18" s="31">
        <v>205</v>
      </c>
      <c r="H18" s="32">
        <v>823</v>
      </c>
      <c r="I18" s="30">
        <v>146</v>
      </c>
      <c r="J18" s="31">
        <v>158</v>
      </c>
      <c r="K18" s="31">
        <v>126</v>
      </c>
      <c r="L18" s="31">
        <v>173</v>
      </c>
      <c r="M18" s="32">
        <v>679</v>
      </c>
      <c r="N18" s="30">
        <v>0</v>
      </c>
      <c r="O18" s="31">
        <v>0</v>
      </c>
      <c r="P18" s="31">
        <v>0</v>
      </c>
      <c r="Q18" s="33">
        <v>0</v>
      </c>
      <c r="R18" s="32">
        <v>0</v>
      </c>
      <c r="S18" s="30">
        <v>1350</v>
      </c>
      <c r="T18" s="34">
        <v>168.75</v>
      </c>
      <c r="U18" s="35">
        <v>11</v>
      </c>
      <c r="V18" s="18">
        <v>55</v>
      </c>
    </row>
    <row r="19" spans="1:22" s="19" customFormat="1" ht="15" customHeight="1">
      <c r="A19" s="27">
        <v>14</v>
      </c>
      <c r="B19" s="28" t="s">
        <v>102</v>
      </c>
      <c r="C19" s="29" t="s">
        <v>77</v>
      </c>
      <c r="D19" s="30">
        <v>201</v>
      </c>
      <c r="E19" s="31">
        <v>190</v>
      </c>
      <c r="F19" s="31">
        <v>171</v>
      </c>
      <c r="G19" s="31">
        <v>158</v>
      </c>
      <c r="H19" s="32">
        <v>788</v>
      </c>
      <c r="I19" s="30">
        <v>0</v>
      </c>
      <c r="J19" s="31">
        <v>0</v>
      </c>
      <c r="K19" s="31">
        <v>0</v>
      </c>
      <c r="L19" s="31">
        <v>0</v>
      </c>
      <c r="M19" s="32">
        <v>0</v>
      </c>
      <c r="N19" s="30">
        <v>0</v>
      </c>
      <c r="O19" s="31">
        <v>0</v>
      </c>
      <c r="P19" s="31">
        <v>0</v>
      </c>
      <c r="Q19" s="33">
        <v>0</v>
      </c>
      <c r="R19" s="32">
        <v>0</v>
      </c>
      <c r="S19" s="30">
        <v>720</v>
      </c>
      <c r="T19" s="34">
        <v>180</v>
      </c>
      <c r="U19" s="35">
        <v>10</v>
      </c>
      <c r="V19" s="18">
        <v>61</v>
      </c>
    </row>
    <row r="20" spans="1:22" s="19" customFormat="1" ht="15" customHeight="1">
      <c r="A20" s="27">
        <v>15</v>
      </c>
      <c r="B20" s="28" t="s">
        <v>103</v>
      </c>
      <c r="C20" s="29" t="s">
        <v>42</v>
      </c>
      <c r="D20" s="30">
        <v>154</v>
      </c>
      <c r="E20" s="31">
        <v>157</v>
      </c>
      <c r="F20" s="31">
        <v>186</v>
      </c>
      <c r="G20" s="31">
        <v>204</v>
      </c>
      <c r="H20" s="32">
        <v>785</v>
      </c>
      <c r="I20" s="30">
        <v>0</v>
      </c>
      <c r="J20" s="31">
        <v>0</v>
      </c>
      <c r="K20" s="31">
        <v>0</v>
      </c>
      <c r="L20" s="31">
        <v>0</v>
      </c>
      <c r="M20" s="32">
        <v>0</v>
      </c>
      <c r="N20" s="30">
        <v>0</v>
      </c>
      <c r="O20" s="31">
        <v>0</v>
      </c>
      <c r="P20" s="31">
        <v>0</v>
      </c>
      <c r="Q20" s="33">
        <v>0</v>
      </c>
      <c r="R20" s="32">
        <v>0</v>
      </c>
      <c r="S20" s="30">
        <v>701</v>
      </c>
      <c r="T20" s="34">
        <v>175.25</v>
      </c>
      <c r="U20" s="35">
        <v>9</v>
      </c>
      <c r="V20" s="18">
        <v>62</v>
      </c>
    </row>
    <row r="21" spans="1:22" s="19" customFormat="1" ht="15" customHeight="1">
      <c r="A21" s="27">
        <v>16</v>
      </c>
      <c r="B21" s="28" t="s">
        <v>111</v>
      </c>
      <c r="C21" s="29" t="s">
        <v>112</v>
      </c>
      <c r="D21" s="30">
        <v>194</v>
      </c>
      <c r="E21" s="31">
        <v>205</v>
      </c>
      <c r="F21" s="31">
        <v>154</v>
      </c>
      <c r="G21" s="31">
        <v>136</v>
      </c>
      <c r="H21" s="32">
        <v>773</v>
      </c>
      <c r="I21" s="30">
        <v>0</v>
      </c>
      <c r="J21" s="31">
        <v>0</v>
      </c>
      <c r="K21" s="31">
        <v>0</v>
      </c>
      <c r="L21" s="31">
        <v>0</v>
      </c>
      <c r="M21" s="32">
        <v>0</v>
      </c>
      <c r="N21" s="30">
        <v>0</v>
      </c>
      <c r="O21" s="31">
        <v>0</v>
      </c>
      <c r="P21" s="31">
        <v>0</v>
      </c>
      <c r="Q21" s="33">
        <v>0</v>
      </c>
      <c r="R21" s="32">
        <v>0</v>
      </c>
      <c r="S21" s="30">
        <v>689</v>
      </c>
      <c r="T21" s="34">
        <v>172.25</v>
      </c>
      <c r="U21" s="35">
        <v>8</v>
      </c>
      <c r="V21" s="18">
        <v>67</v>
      </c>
    </row>
    <row r="22" spans="1:22" s="19" customFormat="1" ht="15" customHeight="1">
      <c r="A22" s="27">
        <v>17</v>
      </c>
      <c r="B22" s="28" t="s">
        <v>113</v>
      </c>
      <c r="C22" s="29" t="s">
        <v>114</v>
      </c>
      <c r="D22" s="30">
        <v>155</v>
      </c>
      <c r="E22" s="31">
        <v>124</v>
      </c>
      <c r="F22" s="31">
        <v>162</v>
      </c>
      <c r="G22" s="31">
        <v>196</v>
      </c>
      <c r="H22" s="32">
        <v>773</v>
      </c>
      <c r="I22" s="30">
        <v>0</v>
      </c>
      <c r="J22" s="31">
        <v>0</v>
      </c>
      <c r="K22" s="31">
        <v>0</v>
      </c>
      <c r="L22" s="31">
        <v>0</v>
      </c>
      <c r="M22" s="32">
        <v>0</v>
      </c>
      <c r="N22" s="30">
        <v>0</v>
      </c>
      <c r="O22" s="31">
        <v>0</v>
      </c>
      <c r="P22" s="31">
        <v>0</v>
      </c>
      <c r="Q22" s="33">
        <v>0</v>
      </c>
      <c r="R22" s="32">
        <v>0</v>
      </c>
      <c r="S22" s="30">
        <v>637</v>
      </c>
      <c r="T22" s="34">
        <v>159.25</v>
      </c>
      <c r="U22" s="35">
        <v>7</v>
      </c>
      <c r="V22" s="18">
        <v>68</v>
      </c>
    </row>
    <row r="23" spans="1:22" s="19" customFormat="1" ht="15" customHeight="1">
      <c r="A23" s="27">
        <v>18</v>
      </c>
      <c r="B23" s="28" t="s">
        <v>115</v>
      </c>
      <c r="C23" s="29" t="s">
        <v>83</v>
      </c>
      <c r="D23" s="30">
        <v>152</v>
      </c>
      <c r="E23" s="31">
        <v>146</v>
      </c>
      <c r="F23" s="31">
        <v>158</v>
      </c>
      <c r="G23" s="31">
        <v>154</v>
      </c>
      <c r="H23" s="32">
        <v>770</v>
      </c>
      <c r="I23" s="30">
        <v>0</v>
      </c>
      <c r="J23" s="31">
        <v>0</v>
      </c>
      <c r="K23" s="31">
        <v>0</v>
      </c>
      <c r="L23" s="31">
        <v>0</v>
      </c>
      <c r="M23" s="32">
        <v>0</v>
      </c>
      <c r="N23" s="30">
        <v>0</v>
      </c>
      <c r="O23" s="31">
        <v>0</v>
      </c>
      <c r="P23" s="31">
        <v>0</v>
      </c>
      <c r="Q23" s="33">
        <v>0</v>
      </c>
      <c r="R23" s="32">
        <v>0</v>
      </c>
      <c r="S23" s="30">
        <v>610</v>
      </c>
      <c r="T23" s="34">
        <v>152.5</v>
      </c>
      <c r="U23" s="35">
        <v>6</v>
      </c>
      <c r="V23" s="18">
        <v>69</v>
      </c>
    </row>
    <row r="24" spans="1:22" s="19" customFormat="1" ht="15" customHeight="1">
      <c r="A24" s="27">
        <v>19</v>
      </c>
      <c r="B24" s="28" t="s">
        <v>117</v>
      </c>
      <c r="C24" s="29" t="s">
        <v>118</v>
      </c>
      <c r="D24" s="30">
        <v>185</v>
      </c>
      <c r="E24" s="31">
        <v>191</v>
      </c>
      <c r="F24" s="31">
        <v>168</v>
      </c>
      <c r="G24" s="31">
        <v>132</v>
      </c>
      <c r="H24" s="32">
        <v>768</v>
      </c>
      <c r="I24" s="30">
        <v>0</v>
      </c>
      <c r="J24" s="31">
        <v>0</v>
      </c>
      <c r="K24" s="31">
        <v>0</v>
      </c>
      <c r="L24" s="31">
        <v>0</v>
      </c>
      <c r="M24" s="32">
        <v>0</v>
      </c>
      <c r="N24" s="30">
        <v>0</v>
      </c>
      <c r="O24" s="31">
        <v>0</v>
      </c>
      <c r="P24" s="31">
        <v>0</v>
      </c>
      <c r="Q24" s="33">
        <v>0</v>
      </c>
      <c r="R24" s="32">
        <v>0</v>
      </c>
      <c r="S24" s="30">
        <v>676</v>
      </c>
      <c r="T24" s="34">
        <v>169</v>
      </c>
      <c r="U24" s="35">
        <v>5</v>
      </c>
      <c r="V24" s="18">
        <v>71</v>
      </c>
    </row>
    <row r="25" spans="1:22" s="19" customFormat="1" ht="15" customHeight="1">
      <c r="A25" s="27">
        <v>20</v>
      </c>
      <c r="B25" s="28" t="s">
        <v>120</v>
      </c>
      <c r="C25" s="29" t="s">
        <v>121</v>
      </c>
      <c r="D25" s="30">
        <v>148</v>
      </c>
      <c r="E25" s="31">
        <v>192</v>
      </c>
      <c r="F25" s="31">
        <v>165</v>
      </c>
      <c r="G25" s="31">
        <v>158</v>
      </c>
      <c r="H25" s="32">
        <v>767</v>
      </c>
      <c r="I25" s="30">
        <v>0</v>
      </c>
      <c r="J25" s="31">
        <v>0</v>
      </c>
      <c r="K25" s="31">
        <v>0</v>
      </c>
      <c r="L25" s="31">
        <v>0</v>
      </c>
      <c r="M25" s="32">
        <v>0</v>
      </c>
      <c r="N25" s="30">
        <v>0</v>
      </c>
      <c r="O25" s="31">
        <v>0</v>
      </c>
      <c r="P25" s="31">
        <v>0</v>
      </c>
      <c r="Q25" s="33">
        <v>0</v>
      </c>
      <c r="R25" s="32">
        <v>0</v>
      </c>
      <c r="S25" s="30">
        <v>663</v>
      </c>
      <c r="T25" s="34">
        <v>165.75</v>
      </c>
      <c r="U25" s="35">
        <v>4</v>
      </c>
      <c r="V25" s="18">
        <v>73</v>
      </c>
    </row>
    <row r="26" spans="1:22" s="19" customFormat="1" ht="15" customHeight="1">
      <c r="A26" s="27">
        <v>21</v>
      </c>
      <c r="B26" s="28" t="s">
        <v>122</v>
      </c>
      <c r="C26" s="29" t="s">
        <v>123</v>
      </c>
      <c r="D26" s="30">
        <v>165</v>
      </c>
      <c r="E26" s="31">
        <v>132</v>
      </c>
      <c r="F26" s="31">
        <v>198</v>
      </c>
      <c r="G26" s="31">
        <v>171</v>
      </c>
      <c r="H26" s="32">
        <v>766</v>
      </c>
      <c r="I26" s="30">
        <v>0</v>
      </c>
      <c r="J26" s="31">
        <v>0</v>
      </c>
      <c r="K26" s="31">
        <v>0</v>
      </c>
      <c r="L26" s="31">
        <v>0</v>
      </c>
      <c r="M26" s="32">
        <v>0</v>
      </c>
      <c r="N26" s="30">
        <v>0</v>
      </c>
      <c r="O26" s="31">
        <v>0</v>
      </c>
      <c r="P26" s="31">
        <v>0</v>
      </c>
      <c r="Q26" s="33">
        <v>0</v>
      </c>
      <c r="R26" s="32">
        <v>0</v>
      </c>
      <c r="S26" s="30">
        <v>666</v>
      </c>
      <c r="T26" s="34">
        <v>166.5</v>
      </c>
      <c r="U26" s="35">
        <v>3</v>
      </c>
      <c r="V26" s="18">
        <v>74</v>
      </c>
    </row>
    <row r="27" spans="1:22" s="19" customFormat="1" ht="15" customHeight="1">
      <c r="A27" s="27">
        <v>22</v>
      </c>
      <c r="B27" s="28" t="s">
        <v>124</v>
      </c>
      <c r="C27" s="29" t="s">
        <v>125</v>
      </c>
      <c r="D27" s="30">
        <v>164</v>
      </c>
      <c r="E27" s="31">
        <v>153</v>
      </c>
      <c r="F27" s="31">
        <v>128</v>
      </c>
      <c r="G27" s="31">
        <v>211</v>
      </c>
      <c r="H27" s="32">
        <v>764</v>
      </c>
      <c r="I27" s="30">
        <v>0</v>
      </c>
      <c r="J27" s="31">
        <v>0</v>
      </c>
      <c r="K27" s="31">
        <v>0</v>
      </c>
      <c r="L27" s="31">
        <v>0</v>
      </c>
      <c r="M27" s="32">
        <v>0</v>
      </c>
      <c r="N27" s="30">
        <v>0</v>
      </c>
      <c r="O27" s="31">
        <v>0</v>
      </c>
      <c r="P27" s="31">
        <v>0</v>
      </c>
      <c r="Q27" s="33">
        <v>0</v>
      </c>
      <c r="R27" s="32">
        <v>0</v>
      </c>
      <c r="S27" s="30">
        <v>656</v>
      </c>
      <c r="T27" s="34">
        <v>164</v>
      </c>
      <c r="U27" s="35">
        <v>2</v>
      </c>
      <c r="V27" s="18">
        <v>75</v>
      </c>
    </row>
    <row r="28" spans="1:22" s="19" customFormat="1" ht="15" customHeight="1">
      <c r="A28" s="27">
        <v>23</v>
      </c>
      <c r="B28" s="28" t="s">
        <v>128</v>
      </c>
      <c r="C28" s="29" t="s">
        <v>42</v>
      </c>
      <c r="D28" s="30">
        <v>157</v>
      </c>
      <c r="E28" s="31">
        <v>138</v>
      </c>
      <c r="F28" s="31">
        <v>191</v>
      </c>
      <c r="G28" s="31">
        <v>189</v>
      </c>
      <c r="H28" s="32">
        <v>759</v>
      </c>
      <c r="I28" s="30">
        <v>0</v>
      </c>
      <c r="J28" s="31">
        <v>0</v>
      </c>
      <c r="K28" s="31">
        <v>0</v>
      </c>
      <c r="L28" s="31">
        <v>0</v>
      </c>
      <c r="M28" s="32">
        <v>0</v>
      </c>
      <c r="N28" s="30">
        <v>0</v>
      </c>
      <c r="O28" s="31">
        <v>0</v>
      </c>
      <c r="P28" s="31">
        <v>0</v>
      </c>
      <c r="Q28" s="33">
        <v>0</v>
      </c>
      <c r="R28" s="32">
        <v>0</v>
      </c>
      <c r="S28" s="30">
        <v>675</v>
      </c>
      <c r="T28" s="34">
        <v>168.75</v>
      </c>
      <c r="U28" s="35">
        <v>1</v>
      </c>
      <c r="V28" s="18">
        <v>77</v>
      </c>
    </row>
    <row r="29" spans="1:22" s="19" customFormat="1" ht="15" customHeight="1">
      <c r="A29" s="27">
        <v>24</v>
      </c>
      <c r="B29" s="28" t="s">
        <v>129</v>
      </c>
      <c r="C29" s="29" t="s">
        <v>130</v>
      </c>
      <c r="D29" s="30">
        <v>179</v>
      </c>
      <c r="E29" s="31">
        <v>125</v>
      </c>
      <c r="F29" s="31">
        <v>150</v>
      </c>
      <c r="G29" s="31">
        <v>178</v>
      </c>
      <c r="H29" s="32">
        <v>756</v>
      </c>
      <c r="I29" s="30">
        <v>0</v>
      </c>
      <c r="J29" s="31">
        <v>0</v>
      </c>
      <c r="K29" s="31">
        <v>0</v>
      </c>
      <c r="L29" s="31">
        <v>0</v>
      </c>
      <c r="M29" s="32">
        <v>0</v>
      </c>
      <c r="N29" s="30">
        <v>0</v>
      </c>
      <c r="O29" s="31">
        <v>0</v>
      </c>
      <c r="P29" s="31">
        <v>0</v>
      </c>
      <c r="Q29" s="33">
        <v>0</v>
      </c>
      <c r="R29" s="32">
        <v>0</v>
      </c>
      <c r="S29" s="30">
        <v>632</v>
      </c>
      <c r="T29" s="34">
        <v>158</v>
      </c>
      <c r="U29" s="35">
        <v>1</v>
      </c>
      <c r="V29" s="18">
        <v>78</v>
      </c>
    </row>
    <row r="30" spans="1:22" s="19" customFormat="1" ht="15" customHeight="1">
      <c r="A30" s="27">
        <v>25</v>
      </c>
      <c r="B30" s="28" t="s">
        <v>132</v>
      </c>
      <c r="C30" s="29">
        <v>16</v>
      </c>
      <c r="D30" s="30">
        <v>153</v>
      </c>
      <c r="E30" s="31">
        <v>146</v>
      </c>
      <c r="F30" s="31">
        <v>180</v>
      </c>
      <c r="G30" s="31">
        <v>206</v>
      </c>
      <c r="H30" s="32">
        <v>749</v>
      </c>
      <c r="I30" s="30">
        <v>0</v>
      </c>
      <c r="J30" s="31">
        <v>0</v>
      </c>
      <c r="K30" s="31">
        <v>0</v>
      </c>
      <c r="L30" s="31">
        <v>0</v>
      </c>
      <c r="M30" s="32">
        <v>0</v>
      </c>
      <c r="N30" s="30">
        <v>0</v>
      </c>
      <c r="O30" s="31">
        <v>0</v>
      </c>
      <c r="P30" s="31">
        <v>0</v>
      </c>
      <c r="Q30" s="33">
        <v>0</v>
      </c>
      <c r="R30" s="32">
        <v>0</v>
      </c>
      <c r="S30" s="30">
        <v>685</v>
      </c>
      <c r="T30" s="34">
        <v>171.25</v>
      </c>
      <c r="U30" s="35">
        <v>1</v>
      </c>
      <c r="V30" s="18">
        <v>80</v>
      </c>
    </row>
    <row r="31" spans="1:22" s="19" customFormat="1" ht="15" customHeight="1">
      <c r="A31" s="27">
        <v>26</v>
      </c>
      <c r="B31" s="28" t="s">
        <v>133</v>
      </c>
      <c r="C31" s="29">
        <v>15</v>
      </c>
      <c r="D31" s="30">
        <v>178</v>
      </c>
      <c r="E31" s="31">
        <v>171</v>
      </c>
      <c r="F31" s="31">
        <v>148</v>
      </c>
      <c r="G31" s="31">
        <v>189</v>
      </c>
      <c r="H31" s="32">
        <v>746</v>
      </c>
      <c r="I31" s="30">
        <v>0</v>
      </c>
      <c r="J31" s="31">
        <v>0</v>
      </c>
      <c r="K31" s="31">
        <v>0</v>
      </c>
      <c r="L31" s="31">
        <v>0</v>
      </c>
      <c r="M31" s="32">
        <v>0</v>
      </c>
      <c r="N31" s="30">
        <v>0</v>
      </c>
      <c r="O31" s="31">
        <v>0</v>
      </c>
      <c r="P31" s="31">
        <v>0</v>
      </c>
      <c r="Q31" s="33">
        <v>0</v>
      </c>
      <c r="R31" s="32">
        <v>0</v>
      </c>
      <c r="S31" s="30">
        <v>686</v>
      </c>
      <c r="T31" s="34">
        <v>171.5</v>
      </c>
      <c r="U31" s="35">
        <v>1</v>
      </c>
      <c r="V31" s="18">
        <v>81</v>
      </c>
    </row>
    <row r="32" spans="1:22" s="19" customFormat="1" ht="15" customHeight="1">
      <c r="A32" s="27">
        <v>27</v>
      </c>
      <c r="B32" s="28" t="s">
        <v>134</v>
      </c>
      <c r="C32" s="29">
        <v>22</v>
      </c>
      <c r="D32" s="30">
        <v>192</v>
      </c>
      <c r="E32" s="31">
        <v>169</v>
      </c>
      <c r="F32" s="31">
        <v>156</v>
      </c>
      <c r="G32" s="31">
        <v>138</v>
      </c>
      <c r="H32" s="32">
        <v>743</v>
      </c>
      <c r="I32" s="30">
        <v>0</v>
      </c>
      <c r="J32" s="31">
        <v>0</v>
      </c>
      <c r="K32" s="31">
        <v>0</v>
      </c>
      <c r="L32" s="31">
        <v>0</v>
      </c>
      <c r="M32" s="32">
        <v>0</v>
      </c>
      <c r="N32" s="30">
        <v>0</v>
      </c>
      <c r="O32" s="31">
        <v>0</v>
      </c>
      <c r="P32" s="31">
        <v>0</v>
      </c>
      <c r="Q32" s="33">
        <v>0</v>
      </c>
      <c r="R32" s="32">
        <v>0</v>
      </c>
      <c r="S32" s="30">
        <v>655</v>
      </c>
      <c r="T32" s="34">
        <v>163.75</v>
      </c>
      <c r="U32" s="35">
        <v>1</v>
      </c>
      <c r="V32" s="18">
        <v>82</v>
      </c>
    </row>
    <row r="33" spans="1:22" s="19" customFormat="1" ht="15" customHeight="1">
      <c r="A33" s="27">
        <v>28</v>
      </c>
      <c r="B33" s="28" t="s">
        <v>135</v>
      </c>
      <c r="C33" s="29" t="s">
        <v>136</v>
      </c>
      <c r="D33" s="30">
        <v>155</v>
      </c>
      <c r="E33" s="31">
        <v>151</v>
      </c>
      <c r="F33" s="31">
        <v>189</v>
      </c>
      <c r="G33" s="31">
        <v>160</v>
      </c>
      <c r="H33" s="32">
        <v>743</v>
      </c>
      <c r="I33" s="30">
        <v>0</v>
      </c>
      <c r="J33" s="31">
        <v>0</v>
      </c>
      <c r="K33" s="31">
        <v>0</v>
      </c>
      <c r="L33" s="31">
        <v>0</v>
      </c>
      <c r="M33" s="32">
        <v>0</v>
      </c>
      <c r="N33" s="30">
        <v>0</v>
      </c>
      <c r="O33" s="31">
        <v>0</v>
      </c>
      <c r="P33" s="31">
        <v>0</v>
      </c>
      <c r="Q33" s="33">
        <v>0</v>
      </c>
      <c r="R33" s="32">
        <v>0</v>
      </c>
      <c r="S33" s="30">
        <v>655</v>
      </c>
      <c r="T33" s="34">
        <v>163.75</v>
      </c>
      <c r="U33" s="35">
        <v>1</v>
      </c>
      <c r="V33" s="18">
        <v>83</v>
      </c>
    </row>
    <row r="34" spans="1:22" s="19" customFormat="1" ht="15" customHeight="1">
      <c r="A34" s="27">
        <v>29</v>
      </c>
      <c r="B34" s="28" t="s">
        <v>140</v>
      </c>
      <c r="C34" s="29" t="s">
        <v>141</v>
      </c>
      <c r="D34" s="30">
        <v>114</v>
      </c>
      <c r="E34" s="31">
        <v>176</v>
      </c>
      <c r="F34" s="31">
        <v>204</v>
      </c>
      <c r="G34" s="31">
        <v>159</v>
      </c>
      <c r="H34" s="32">
        <v>733</v>
      </c>
      <c r="I34" s="30">
        <v>0</v>
      </c>
      <c r="J34" s="31">
        <v>0</v>
      </c>
      <c r="K34" s="31">
        <v>0</v>
      </c>
      <c r="L34" s="31">
        <v>0</v>
      </c>
      <c r="M34" s="32">
        <v>0</v>
      </c>
      <c r="N34" s="30">
        <v>0</v>
      </c>
      <c r="O34" s="31">
        <v>0</v>
      </c>
      <c r="P34" s="31">
        <v>0</v>
      </c>
      <c r="Q34" s="33">
        <v>0</v>
      </c>
      <c r="R34" s="32">
        <v>0</v>
      </c>
      <c r="S34" s="30">
        <v>653</v>
      </c>
      <c r="T34" s="34">
        <v>163.25</v>
      </c>
      <c r="U34" s="35">
        <v>1</v>
      </c>
      <c r="V34" s="18">
        <v>87</v>
      </c>
    </row>
    <row r="35" spans="1:22" s="19" customFormat="1" ht="15" customHeight="1">
      <c r="A35" s="27">
        <v>30</v>
      </c>
      <c r="B35" s="28" t="s">
        <v>149</v>
      </c>
      <c r="C35" s="29">
        <v>13</v>
      </c>
      <c r="D35" s="30">
        <v>159</v>
      </c>
      <c r="E35" s="31">
        <v>168</v>
      </c>
      <c r="F35" s="31">
        <v>158</v>
      </c>
      <c r="G35" s="31">
        <v>180</v>
      </c>
      <c r="H35" s="32">
        <v>717</v>
      </c>
      <c r="I35" s="30">
        <v>0</v>
      </c>
      <c r="J35" s="31">
        <v>0</v>
      </c>
      <c r="K35" s="31">
        <v>0</v>
      </c>
      <c r="L35" s="31">
        <v>0</v>
      </c>
      <c r="M35" s="32">
        <v>0</v>
      </c>
      <c r="N35" s="30">
        <v>0</v>
      </c>
      <c r="O35" s="31">
        <v>0</v>
      </c>
      <c r="P35" s="31">
        <v>0</v>
      </c>
      <c r="Q35" s="33">
        <v>0</v>
      </c>
      <c r="R35" s="32">
        <v>0</v>
      </c>
      <c r="S35" s="30">
        <v>665</v>
      </c>
      <c r="T35" s="34">
        <v>166.25</v>
      </c>
      <c r="U35" s="35">
        <v>1</v>
      </c>
      <c r="V35" s="18">
        <v>94</v>
      </c>
    </row>
    <row r="36" spans="1:22" s="19" customFormat="1" ht="15" customHeight="1">
      <c r="A36" s="27">
        <v>31</v>
      </c>
      <c r="B36" s="28" t="s">
        <v>155</v>
      </c>
      <c r="C36" s="29">
        <v>15</v>
      </c>
      <c r="D36" s="30">
        <v>140</v>
      </c>
      <c r="E36" s="31">
        <v>167</v>
      </c>
      <c r="F36" s="31">
        <v>156</v>
      </c>
      <c r="G36" s="31">
        <v>182</v>
      </c>
      <c r="H36" s="32">
        <v>705</v>
      </c>
      <c r="I36" s="30">
        <v>0</v>
      </c>
      <c r="J36" s="31">
        <v>0</v>
      </c>
      <c r="K36" s="31">
        <v>0</v>
      </c>
      <c r="L36" s="31">
        <v>0</v>
      </c>
      <c r="M36" s="32">
        <v>0</v>
      </c>
      <c r="N36" s="30">
        <v>0</v>
      </c>
      <c r="O36" s="31">
        <v>0</v>
      </c>
      <c r="P36" s="31">
        <v>0</v>
      </c>
      <c r="Q36" s="33">
        <v>0</v>
      </c>
      <c r="R36" s="32">
        <v>0</v>
      </c>
      <c r="S36" s="30">
        <v>645</v>
      </c>
      <c r="T36" s="34">
        <v>161.25</v>
      </c>
      <c r="U36" s="35">
        <v>1</v>
      </c>
      <c r="V36" s="18">
        <v>99</v>
      </c>
    </row>
    <row r="37" spans="1:22" s="19" customFormat="1" ht="15" customHeight="1">
      <c r="A37" s="27">
        <v>32</v>
      </c>
      <c r="B37" s="28" t="s">
        <v>157</v>
      </c>
      <c r="C37" s="29" t="s">
        <v>158</v>
      </c>
      <c r="D37" s="30">
        <v>137</v>
      </c>
      <c r="E37" s="31">
        <v>201</v>
      </c>
      <c r="F37" s="31">
        <v>135</v>
      </c>
      <c r="G37" s="31">
        <v>146</v>
      </c>
      <c r="H37" s="32">
        <v>691</v>
      </c>
      <c r="I37" s="30">
        <v>0</v>
      </c>
      <c r="J37" s="31">
        <v>0</v>
      </c>
      <c r="K37" s="31">
        <v>0</v>
      </c>
      <c r="L37" s="31">
        <v>0</v>
      </c>
      <c r="M37" s="32">
        <v>0</v>
      </c>
      <c r="N37" s="30">
        <v>0</v>
      </c>
      <c r="O37" s="31">
        <v>0</v>
      </c>
      <c r="P37" s="31">
        <v>0</v>
      </c>
      <c r="Q37" s="33">
        <v>0</v>
      </c>
      <c r="R37" s="32">
        <v>0</v>
      </c>
      <c r="S37" s="30">
        <v>619</v>
      </c>
      <c r="T37" s="34">
        <v>154.75</v>
      </c>
      <c r="U37" s="35">
        <v>1</v>
      </c>
      <c r="V37" s="18">
        <v>101</v>
      </c>
    </row>
    <row r="38" spans="1:22" s="19" customFormat="1" ht="15" customHeight="1" thickBot="1">
      <c r="A38" s="27">
        <v>33</v>
      </c>
      <c r="B38" s="28" t="s">
        <v>167</v>
      </c>
      <c r="C38" s="29">
        <v>13</v>
      </c>
      <c r="D38" s="30">
        <v>138</v>
      </c>
      <c r="E38" s="31">
        <v>136</v>
      </c>
      <c r="F38" s="31">
        <v>150</v>
      </c>
      <c r="G38" s="31">
        <v>138</v>
      </c>
      <c r="H38" s="32">
        <v>614</v>
      </c>
      <c r="I38" s="30">
        <v>0</v>
      </c>
      <c r="J38" s="31">
        <v>0</v>
      </c>
      <c r="K38" s="31">
        <v>0</v>
      </c>
      <c r="L38" s="31">
        <v>0</v>
      </c>
      <c r="M38" s="32">
        <v>0</v>
      </c>
      <c r="N38" s="30">
        <v>0</v>
      </c>
      <c r="O38" s="31">
        <v>0</v>
      </c>
      <c r="P38" s="31">
        <v>0</v>
      </c>
      <c r="Q38" s="33">
        <v>0</v>
      </c>
      <c r="R38" s="32">
        <v>0</v>
      </c>
      <c r="S38" s="30">
        <v>562</v>
      </c>
      <c r="T38" s="34">
        <v>140.5</v>
      </c>
      <c r="U38" s="35">
        <v>1</v>
      </c>
      <c r="V38" s="18">
        <v>108</v>
      </c>
    </row>
    <row r="39" spans="1:22" ht="12.75">
      <c r="A39" s="36"/>
      <c r="B39" s="36"/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8"/>
    </row>
    <row r="40" spans="3:21" ht="12.75">
      <c r="C40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2" s="19" customFormat="1" ht="15" customHeight="1" hidden="1">
      <c r="A41" s="40" t="e">
        <f>#REF!</f>
        <v>#REF!</v>
      </c>
      <c r="B41" s="41"/>
      <c r="C41" s="42"/>
      <c r="D41" s="31"/>
      <c r="E41" s="31"/>
      <c r="F41" s="31"/>
      <c r="G41" s="31"/>
      <c r="H41" s="43">
        <f>IF(SUM(D41:G41)&gt;0,SUM(#REF!*SUMIF(D41:G41,"&gt;0",D$7:G$7),#REF!*SUMIF(D41:G41,"&gt;0",D$8:G$8),#REF!),0)</f>
        <v>0</v>
      </c>
      <c r="I41" s="31"/>
      <c r="J41" s="31"/>
      <c r="K41" s="31"/>
      <c r="L41" s="31"/>
      <c r="M41" s="43">
        <f>IF(SUM(I41:L41)&gt;0,SUM(#REF!*SUMIF(I41:L41,"&gt;0",I$7:L$7),#REF!*SUMIF(I41:L41,"&gt;0",I$8:L$8),#REF!,IF(M$6,H41,0)),0)</f>
        <v>0</v>
      </c>
      <c r="N41" s="31"/>
      <c r="O41" s="31"/>
      <c r="P41" s="31"/>
      <c r="Q41" s="31"/>
      <c r="R41" s="43">
        <f>IF(SUM(N41:P41)&gt;0,SUM(#REF!*SUMIF(N41:P41,"&gt;0",N$7:P$7),#REF!*SUMIF(N41:P41,"&gt;0",N$8:P$8),#REF!,IF(R$6,M41,0)),0)</f>
        <v>0</v>
      </c>
      <c r="S41" s="44" t="e">
        <f>SUM(#REF!,#REF!,#REF!,#REF!,#REF!)</f>
        <v>#REF!</v>
      </c>
      <c r="T41" s="45" t="e">
        <f>IF(#REF!&gt;0,S41/#REF!,0)</f>
        <v>#REF!</v>
      </c>
      <c r="U41" s="46" t="e">
        <v>#REF!</v>
      </c>
      <c r="V41" s="18"/>
    </row>
    <row r="42" spans="3:21" ht="12.75">
      <c r="C42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4:21" ht="12.75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4:21" ht="12.75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4:21" ht="12.75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4:21" ht="12.75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4:21" ht="12.75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4:21" ht="12.75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4:21" ht="12.75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4:21" ht="12.75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4:21" ht="12.75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4:21" ht="12.75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4:21" ht="12.75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4:21" ht="12.75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4:21" ht="12.75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4:21" ht="12.75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4:21" ht="12.75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4:21" ht="12.75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4:21" ht="12.75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4:21" ht="12.75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4:21" ht="12.75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4:21" ht="12.75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4:21" ht="12.75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4:21" ht="12.75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4:21" ht="12.75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4:21" ht="12.75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4:21" ht="12.75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4:21" ht="12.75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4:21" ht="12.75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4:21" ht="12.75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4:21" ht="12.75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4:21" ht="12.75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4:21" ht="12.75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4:21" ht="12.75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4:21" ht="12.75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4:21" ht="12.75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4:21" ht="12.75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4:21" ht="12.75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4:21" ht="12.75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4:21" ht="12.75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4:21" ht="12.75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4:21" ht="12.75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4:21" ht="12.75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4:21" ht="12.75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4:21" ht="12.75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4:21" ht="12.75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4:21" ht="12.75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4:21" ht="12.75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4:21" ht="12.75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4:21" ht="12.75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4:21" ht="12.75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4:21" ht="12.75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4:21" ht="12.75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4:21" ht="12.75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4:21" ht="12.75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4:21" ht="12.75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4:21" ht="12.75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4:21" ht="12.75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4:21" ht="12.75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4:21" ht="12.75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4:21" ht="12.75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4:21" ht="12.75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4:21" ht="12.75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4:21" ht="12.75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4:21" ht="12.75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4:21" ht="12.75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4:21" ht="12.75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4:21" ht="12.75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4:21" ht="12.75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4:21" ht="12.75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4:21" ht="12.75"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4:21" ht="12.75"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4:21" ht="12.75"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4:21" ht="12.75"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4:21" ht="12.75"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4:21" ht="12.75"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4:21" ht="12.75"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4:21" ht="12.75"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4:21" ht="12.75"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4:21" ht="12.75"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4:21" ht="12.75"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4:21" ht="12.75"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4:21" ht="12.75"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4:21" ht="12.75"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4:21" ht="12.75"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4:21" ht="12.75"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4:21" ht="12.75"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4:21" ht="12.75"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4:21" ht="12.75"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4:21" ht="12.75"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4:21" ht="12.75"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4:21" ht="12.75"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4:21" ht="12.75"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4:21" ht="12.75"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4:21" ht="12.75"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4:21" ht="12.75"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4:21" ht="12.75"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4:21" ht="12.75"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4:21" ht="12.75"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4:21" ht="12.75"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4:21" ht="12.75"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4:21" ht="12.75"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4:21" ht="12.75"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4:21" ht="12.75"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4:21" ht="12.75"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4:21" ht="12.75"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4:21" ht="12.75"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4:21" ht="12.75"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4:21" ht="12.75"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4:21" ht="12.75"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4:21" ht="12.75"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4:21" ht="12.75"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4:21" ht="12.75"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4:21" ht="12.75"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4:21" ht="12.75"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4:21" ht="12.75"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4:21" ht="12.75"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4:21" ht="12.75"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4:21" ht="12.75"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4:21" ht="12.75"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4:21" ht="12.75"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4:21" ht="12.75"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4:21" ht="12.75"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4:21" ht="12.75"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4:21" ht="12.75"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4:21" ht="12.75"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4:21" ht="12.75"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4:21" ht="12.75"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4:21" ht="12.75"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4:21" ht="12.75"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4:21" ht="12.75"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4:21" ht="12.75"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4:21" ht="12.75"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4:21" ht="12.75"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4:21" ht="12.75"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4:21" ht="12.75"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4:21" ht="12.75"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4:21" ht="12.75"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4:21" ht="12.75"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4:21" ht="12.75"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4:21" ht="12.75"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4:21" ht="12.75"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4:21" ht="12.75"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4:21" ht="12.75"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4:21" ht="12.75"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4:21" ht="12.75"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4:21" ht="12.75"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4:21" ht="12.75"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4:21" ht="12.75"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4:21" ht="12.75"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4:21" ht="12.75"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4:21" ht="12.75"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4:21" ht="12.75"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4:21" ht="12.75"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4:21" ht="12.75"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4:21" ht="12.75"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4:21" ht="12.75"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4:21" ht="12.75"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4:21" ht="12.75"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4:21" ht="12.75"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</row>
    <row r="201" spans="4:21" ht="12.75"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</row>
    <row r="202" spans="4:21" ht="12.75"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</row>
    <row r="203" spans="4:21" ht="12.75"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</row>
    <row r="204" spans="4:21" ht="12.75"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</row>
    <row r="205" spans="4:21" ht="12.75"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</row>
    <row r="206" spans="4:21" ht="12.75"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</row>
    <row r="207" spans="4:21" ht="12.75"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</row>
    <row r="208" spans="4:21" ht="12.75"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</row>
    <row r="209" spans="4:21" ht="12.75"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</row>
    <row r="210" spans="4:21" ht="12.75"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</row>
    <row r="211" spans="4:21" ht="12.75"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</row>
    <row r="212" spans="4:21" ht="12.75"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</row>
    <row r="213" spans="4:21" ht="12.75"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</row>
    <row r="214" spans="4:21" ht="12.75"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</row>
    <row r="215" spans="4:21" ht="12.75"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</row>
    <row r="216" spans="4:21" ht="12.75"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</row>
    <row r="217" spans="4:21" ht="12.75"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</row>
    <row r="218" spans="4:21" ht="12.75"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</row>
    <row r="219" spans="4:21" ht="12.75"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</row>
    <row r="220" spans="4:21" ht="12.75"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</row>
    <row r="221" spans="4:21" ht="12.75"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</row>
    <row r="222" spans="4:21" ht="12.75"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</row>
    <row r="223" spans="4:21" ht="12.75"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</row>
    <row r="224" spans="4:21" ht="12.75"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</row>
    <row r="225" spans="4:21" ht="12.75"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</row>
    <row r="226" spans="4:21" ht="12.75"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</row>
    <row r="227" spans="4:21" ht="12.75"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</row>
    <row r="228" spans="4:21" ht="12.75"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</row>
    <row r="229" spans="4:21" ht="12.75"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</row>
  </sheetData>
  <sheetProtection/>
  <mergeCells count="3">
    <mergeCell ref="S3:S5"/>
    <mergeCell ref="T3:T5"/>
    <mergeCell ref="U3:U5"/>
  </mergeCells>
  <conditionalFormatting sqref="R41">
    <cfRule type="expression" priority="1" dxfId="30" stopIfTrue="1">
      <formula>#REF!&lt;=3</formula>
    </cfRule>
    <cfRule type="expression" priority="2" dxfId="31" stopIfTrue="1">
      <formula>#REF!&lt;=3</formula>
    </cfRule>
  </conditionalFormatting>
  <conditionalFormatting sqref="M41">
    <cfRule type="expression" priority="3" dxfId="30" stopIfTrue="1">
      <formula>#REF!&lt;=Postup2_K1</formula>
    </cfRule>
    <cfRule type="expression" priority="4" dxfId="31" stopIfTrue="1">
      <formula>#REF!&lt;=Postup2_K2</formula>
    </cfRule>
  </conditionalFormatting>
  <conditionalFormatting sqref="H41">
    <cfRule type="expression" priority="5" dxfId="30" stopIfTrue="1">
      <formula>#REF!&lt;=Postup1_K1</formula>
    </cfRule>
    <cfRule type="expression" priority="6" dxfId="31" stopIfTrue="1">
      <formula>#REF!&lt;=Postup1_K2</formula>
    </cfRule>
  </conditionalFormatting>
  <dataValidations count="1">
    <dataValidation type="whole" allowBlank="1" showInputMessage="1" showErrorMessage="1" errorTitle="Nesprávná hodnota" error="Nelze zadat jiný údaj než číslo od 1 do 300." sqref="N41:Q41 D41:G41 I41:L41">
      <formula1>1</formula1>
      <formula2>300</formula2>
    </dataValidation>
  </dataValidations>
  <printOptions horizontalCentered="1"/>
  <pageMargins left="0.1968503937007874" right="0.1968503937007874" top="0.3937007874015748" bottom="0.5905511811023623" header="0.5118110236220472" footer="0.5118110236220472"/>
  <pageSetup blackAndWhite="1" fitToHeight="2" fitToWidth="1" horizontalDpi="300" verticalDpi="3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V235"/>
  <sheetViews>
    <sheetView showGridLines="0" showRowColHeaders="0" showZeros="0" showOutlineSymbols="0" zoomScaleSheetLayoutView="100" zoomScalePageLayoutView="0" workbookViewId="0" topLeftCell="A1">
      <pane xSplit="3" ySplit="5" topLeftCell="D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U6" sqref="U6"/>
    </sheetView>
  </sheetViews>
  <sheetFormatPr defaultColWidth="9.140625" defaultRowHeight="12.75" outlineLevelCol="1"/>
  <cols>
    <col min="1" max="1" width="4.140625" style="0" customWidth="1"/>
    <col min="2" max="2" width="15.7109375" style="0" customWidth="1"/>
    <col min="3" max="3" width="5.140625" style="47" customWidth="1"/>
    <col min="4" max="7" width="4.7109375" style="0" customWidth="1"/>
    <col min="8" max="8" width="5.00390625" style="0" customWidth="1"/>
    <col min="9" max="12" width="4.7109375" style="0" customWidth="1"/>
    <col min="13" max="13" width="4.8515625" style="0" customWidth="1"/>
    <col min="14" max="17" width="4.7109375" style="0" customWidth="1"/>
    <col min="18" max="18" width="5.00390625" style="0" customWidth="1"/>
    <col min="19" max="19" width="6.57421875" style="0" customWidth="1"/>
    <col min="20" max="20" width="6.140625" style="0" customWidth="1"/>
    <col min="21" max="21" width="3.7109375" style="0" customWidth="1" collapsed="1"/>
    <col min="22" max="22" width="5.7109375" style="0" hidden="1" customWidth="1" outlineLevel="1"/>
  </cols>
  <sheetData>
    <row r="1" spans="1:22" s="7" customFormat="1" ht="35.25" customHeight="1">
      <c r="A1" s="1"/>
      <c r="B1" s="2"/>
      <c r="C1" s="3"/>
      <c r="D1" s="55" t="s">
        <v>14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</row>
    <row r="2" spans="1:22" ht="21" customHeight="1">
      <c r="A2" s="8"/>
      <c r="B2" s="9"/>
      <c r="C2" s="10"/>
      <c r="D2" s="11"/>
      <c r="E2" s="12" t="s">
        <v>12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3" t="s">
        <v>16</v>
      </c>
      <c r="U2" s="54"/>
      <c r="V2" s="14"/>
    </row>
    <row r="3" spans="1:22" s="19" customFormat="1" ht="15" customHeight="1">
      <c r="A3" s="15"/>
      <c r="B3" s="16"/>
      <c r="C3" s="16"/>
      <c r="D3" s="17" t="s">
        <v>0</v>
      </c>
      <c r="E3" s="17"/>
      <c r="F3" s="17"/>
      <c r="G3" s="17"/>
      <c r="H3" s="17"/>
      <c r="I3" s="52" t="s">
        <v>1</v>
      </c>
      <c r="J3" s="17"/>
      <c r="K3" s="17"/>
      <c r="L3" s="17"/>
      <c r="M3" s="17"/>
      <c r="N3" s="52" t="s">
        <v>2</v>
      </c>
      <c r="O3" s="17"/>
      <c r="P3" s="17"/>
      <c r="Q3" s="17"/>
      <c r="R3" s="17"/>
      <c r="S3" s="56" t="s">
        <v>3</v>
      </c>
      <c r="T3" s="59" t="s">
        <v>4</v>
      </c>
      <c r="U3" s="62" t="s">
        <v>5</v>
      </c>
      <c r="V3" s="18"/>
    </row>
    <row r="4" spans="1:22" s="19" customFormat="1" ht="10.5">
      <c r="A4" s="15"/>
      <c r="B4" s="16"/>
      <c r="C4" s="16"/>
      <c r="D4" s="20" t="s">
        <v>15</v>
      </c>
      <c r="E4" s="20"/>
      <c r="F4" s="20"/>
      <c r="G4" s="20"/>
      <c r="H4" s="20"/>
      <c r="I4" s="53" t="s">
        <v>17</v>
      </c>
      <c r="J4" s="20"/>
      <c r="K4" s="20"/>
      <c r="L4" s="20"/>
      <c r="M4" s="20"/>
      <c r="N4" s="53" t="s">
        <v>18</v>
      </c>
      <c r="O4" s="20"/>
      <c r="P4" s="20"/>
      <c r="Q4" s="20"/>
      <c r="R4" s="20"/>
      <c r="S4" s="57"/>
      <c r="T4" s="60"/>
      <c r="U4" s="63"/>
      <c r="V4" s="18"/>
    </row>
    <row r="5" spans="1:22" s="26" customFormat="1" ht="30" customHeight="1" collapsed="1">
      <c r="A5" s="21"/>
      <c r="B5" s="22" t="s">
        <v>6</v>
      </c>
      <c r="C5" s="23" t="s">
        <v>7</v>
      </c>
      <c r="D5" s="24">
        <v>1</v>
      </c>
      <c r="E5" s="24">
        <v>2</v>
      </c>
      <c r="F5" s="24">
        <v>3</v>
      </c>
      <c r="G5" s="24">
        <v>4</v>
      </c>
      <c r="H5" s="50" t="s">
        <v>8</v>
      </c>
      <c r="I5" s="51">
        <v>5</v>
      </c>
      <c r="J5" s="49">
        <v>6</v>
      </c>
      <c r="K5" s="49">
        <v>7</v>
      </c>
      <c r="L5" s="49">
        <v>8</v>
      </c>
      <c r="M5" s="50" t="s">
        <v>8</v>
      </c>
      <c r="N5" s="51">
        <v>9</v>
      </c>
      <c r="O5" s="49">
        <v>10</v>
      </c>
      <c r="P5" s="49">
        <v>11</v>
      </c>
      <c r="Q5" s="49">
        <v>12</v>
      </c>
      <c r="R5" s="48" t="s">
        <v>8</v>
      </c>
      <c r="S5" s="58"/>
      <c r="T5" s="61"/>
      <c r="U5" s="64"/>
      <c r="V5" s="25"/>
    </row>
    <row r="6" spans="1:22" s="19" customFormat="1" ht="15" customHeight="1">
      <c r="A6" s="27">
        <v>1</v>
      </c>
      <c r="B6" s="28" t="s">
        <v>22</v>
      </c>
      <c r="C6" s="29" t="s">
        <v>23</v>
      </c>
      <c r="D6" s="30">
        <v>265</v>
      </c>
      <c r="E6" s="31">
        <v>204</v>
      </c>
      <c r="F6" s="31">
        <v>289</v>
      </c>
      <c r="G6" s="31">
        <v>227</v>
      </c>
      <c r="H6" s="32">
        <v>989</v>
      </c>
      <c r="I6" s="30">
        <v>0</v>
      </c>
      <c r="J6" s="31">
        <v>0</v>
      </c>
      <c r="K6" s="31">
        <v>0</v>
      </c>
      <c r="L6" s="31">
        <v>0</v>
      </c>
      <c r="M6" s="32">
        <v>0</v>
      </c>
      <c r="N6" s="30">
        <v>203</v>
      </c>
      <c r="O6" s="31">
        <v>213</v>
      </c>
      <c r="P6" s="31">
        <v>225</v>
      </c>
      <c r="Q6" s="33">
        <v>237</v>
      </c>
      <c r="R6" s="32">
        <v>882</v>
      </c>
      <c r="S6" s="30">
        <v>1863</v>
      </c>
      <c r="T6" s="34">
        <v>232.875</v>
      </c>
      <c r="U6" s="35">
        <v>25</v>
      </c>
      <c r="V6" s="18">
        <v>5</v>
      </c>
    </row>
    <row r="7" spans="1:22" s="19" customFormat="1" ht="15" customHeight="1">
      <c r="A7" s="27">
        <v>2</v>
      </c>
      <c r="B7" s="28" t="s">
        <v>25</v>
      </c>
      <c r="C7" s="29" t="s">
        <v>26</v>
      </c>
      <c r="D7" s="30">
        <v>183</v>
      </c>
      <c r="E7" s="31">
        <v>196</v>
      </c>
      <c r="F7" s="31">
        <v>160</v>
      </c>
      <c r="G7" s="31">
        <v>193</v>
      </c>
      <c r="H7" s="32">
        <v>820</v>
      </c>
      <c r="I7" s="30">
        <v>193</v>
      </c>
      <c r="J7" s="31">
        <v>200</v>
      </c>
      <c r="K7" s="31">
        <v>213</v>
      </c>
      <c r="L7" s="31">
        <v>147</v>
      </c>
      <c r="M7" s="32">
        <v>841</v>
      </c>
      <c r="N7" s="30">
        <v>180</v>
      </c>
      <c r="O7" s="31">
        <v>201</v>
      </c>
      <c r="P7" s="31">
        <v>176</v>
      </c>
      <c r="Q7" s="33">
        <v>236</v>
      </c>
      <c r="R7" s="32">
        <v>881</v>
      </c>
      <c r="S7" s="30">
        <v>2278</v>
      </c>
      <c r="T7" s="34">
        <v>189.83333333333334</v>
      </c>
      <c r="U7" s="35">
        <v>23</v>
      </c>
      <c r="V7" s="18">
        <v>7</v>
      </c>
    </row>
    <row r="8" spans="1:22" s="19" customFormat="1" ht="15" customHeight="1">
      <c r="A8" s="27">
        <v>3</v>
      </c>
      <c r="B8" s="28" t="s">
        <v>39</v>
      </c>
      <c r="C8" s="29" t="s">
        <v>40</v>
      </c>
      <c r="D8" s="30">
        <v>264</v>
      </c>
      <c r="E8" s="31">
        <v>178</v>
      </c>
      <c r="F8" s="31">
        <v>185</v>
      </c>
      <c r="G8" s="31">
        <v>148</v>
      </c>
      <c r="H8" s="32">
        <v>819</v>
      </c>
      <c r="I8" s="30">
        <v>133</v>
      </c>
      <c r="J8" s="31">
        <v>237</v>
      </c>
      <c r="K8" s="31">
        <v>192</v>
      </c>
      <c r="L8" s="31">
        <v>219</v>
      </c>
      <c r="M8" s="32">
        <v>825</v>
      </c>
      <c r="N8" s="30">
        <v>181</v>
      </c>
      <c r="O8" s="31">
        <v>148</v>
      </c>
      <c r="P8" s="31">
        <v>203</v>
      </c>
      <c r="Q8" s="33">
        <v>194</v>
      </c>
      <c r="R8" s="32">
        <v>770</v>
      </c>
      <c r="S8" s="30">
        <v>2282</v>
      </c>
      <c r="T8" s="34">
        <v>190.16666666666666</v>
      </c>
      <c r="U8" s="35">
        <v>21</v>
      </c>
      <c r="V8" s="18">
        <v>17</v>
      </c>
    </row>
    <row r="9" spans="1:22" s="19" customFormat="1" ht="15" customHeight="1">
      <c r="A9" s="27">
        <v>4</v>
      </c>
      <c r="B9" s="28" t="s">
        <v>43</v>
      </c>
      <c r="C9" s="29" t="s">
        <v>44</v>
      </c>
      <c r="D9" s="30">
        <v>212</v>
      </c>
      <c r="E9" s="31">
        <v>166</v>
      </c>
      <c r="F9" s="31">
        <v>204</v>
      </c>
      <c r="G9" s="31">
        <v>213</v>
      </c>
      <c r="H9" s="32">
        <v>855</v>
      </c>
      <c r="I9" s="30">
        <v>185</v>
      </c>
      <c r="J9" s="31">
        <v>208</v>
      </c>
      <c r="K9" s="31">
        <v>211</v>
      </c>
      <c r="L9" s="31">
        <v>150</v>
      </c>
      <c r="M9" s="32">
        <v>814</v>
      </c>
      <c r="N9" s="30">
        <v>192</v>
      </c>
      <c r="O9" s="31">
        <v>160</v>
      </c>
      <c r="P9" s="31">
        <v>170</v>
      </c>
      <c r="Q9" s="33">
        <v>171</v>
      </c>
      <c r="R9" s="32">
        <v>753</v>
      </c>
      <c r="S9" s="30">
        <v>2242</v>
      </c>
      <c r="T9" s="34">
        <v>186.83333333333334</v>
      </c>
      <c r="U9" s="35">
        <v>20</v>
      </c>
      <c r="V9" s="18">
        <v>19</v>
      </c>
    </row>
    <row r="10" spans="1:22" s="19" customFormat="1" ht="15" customHeight="1">
      <c r="A10" s="27">
        <v>5</v>
      </c>
      <c r="B10" s="28" t="s">
        <v>49</v>
      </c>
      <c r="C10" s="29" t="s">
        <v>50</v>
      </c>
      <c r="D10" s="30">
        <v>249</v>
      </c>
      <c r="E10" s="31">
        <v>179</v>
      </c>
      <c r="F10" s="31">
        <v>190</v>
      </c>
      <c r="G10" s="31">
        <v>174</v>
      </c>
      <c r="H10" s="32">
        <v>872</v>
      </c>
      <c r="I10" s="30">
        <v>186</v>
      </c>
      <c r="J10" s="31">
        <v>195</v>
      </c>
      <c r="K10" s="31">
        <v>194</v>
      </c>
      <c r="L10" s="31">
        <v>212</v>
      </c>
      <c r="M10" s="32">
        <v>867</v>
      </c>
      <c r="N10" s="30">
        <v>179</v>
      </c>
      <c r="O10" s="31">
        <v>166</v>
      </c>
      <c r="P10" s="31">
        <v>154</v>
      </c>
      <c r="Q10" s="33">
        <v>155</v>
      </c>
      <c r="R10" s="32">
        <v>734</v>
      </c>
      <c r="S10" s="30">
        <v>2233</v>
      </c>
      <c r="T10" s="34">
        <v>186.08333333333334</v>
      </c>
      <c r="U10" s="35">
        <v>19</v>
      </c>
      <c r="V10" s="18">
        <v>22</v>
      </c>
    </row>
    <row r="11" spans="1:22" s="19" customFormat="1" ht="15" customHeight="1">
      <c r="A11" s="27">
        <v>6</v>
      </c>
      <c r="B11" s="28" t="s">
        <v>55</v>
      </c>
      <c r="C11" s="29" t="s">
        <v>23</v>
      </c>
      <c r="D11" s="30">
        <v>179</v>
      </c>
      <c r="E11" s="31">
        <v>244</v>
      </c>
      <c r="F11" s="31">
        <v>205</v>
      </c>
      <c r="G11" s="31">
        <v>190</v>
      </c>
      <c r="H11" s="32">
        <v>822</v>
      </c>
      <c r="I11" s="30">
        <v>224</v>
      </c>
      <c r="J11" s="31">
        <v>162</v>
      </c>
      <c r="K11" s="31">
        <v>200</v>
      </c>
      <c r="L11" s="31">
        <v>221</v>
      </c>
      <c r="M11" s="32">
        <v>811</v>
      </c>
      <c r="N11" s="30">
        <v>0</v>
      </c>
      <c r="O11" s="31">
        <v>0</v>
      </c>
      <c r="P11" s="31">
        <v>0</v>
      </c>
      <c r="Q11" s="33">
        <v>0</v>
      </c>
      <c r="R11" s="32">
        <v>0</v>
      </c>
      <c r="S11" s="30">
        <v>1625</v>
      </c>
      <c r="T11" s="34">
        <v>203.125</v>
      </c>
      <c r="U11" s="35">
        <v>18</v>
      </c>
      <c r="V11" s="18">
        <v>26</v>
      </c>
    </row>
    <row r="12" spans="1:22" s="19" customFormat="1" ht="15" customHeight="1">
      <c r="A12" s="27">
        <v>7</v>
      </c>
      <c r="B12" s="28" t="s">
        <v>63</v>
      </c>
      <c r="C12" s="29" t="s">
        <v>64</v>
      </c>
      <c r="D12" s="30">
        <v>222</v>
      </c>
      <c r="E12" s="31">
        <v>210</v>
      </c>
      <c r="F12" s="31">
        <v>225</v>
      </c>
      <c r="G12" s="31">
        <v>170</v>
      </c>
      <c r="H12" s="32">
        <v>847</v>
      </c>
      <c r="I12" s="30">
        <v>192</v>
      </c>
      <c r="J12" s="31">
        <v>178</v>
      </c>
      <c r="K12" s="31">
        <v>204</v>
      </c>
      <c r="L12" s="31">
        <v>202</v>
      </c>
      <c r="M12" s="32">
        <v>796</v>
      </c>
      <c r="N12" s="30">
        <v>0</v>
      </c>
      <c r="O12" s="31">
        <v>0</v>
      </c>
      <c r="P12" s="31">
        <v>0</v>
      </c>
      <c r="Q12" s="33">
        <v>0</v>
      </c>
      <c r="R12" s="32">
        <v>0</v>
      </c>
      <c r="S12" s="30">
        <v>1603</v>
      </c>
      <c r="T12" s="34">
        <v>200.375</v>
      </c>
      <c r="U12" s="35">
        <v>17</v>
      </c>
      <c r="V12" s="18">
        <v>32</v>
      </c>
    </row>
    <row r="13" spans="1:22" s="19" customFormat="1" ht="15" customHeight="1">
      <c r="A13" s="27">
        <v>8</v>
      </c>
      <c r="B13" s="28" t="s">
        <v>66</v>
      </c>
      <c r="C13" s="29" t="s">
        <v>67</v>
      </c>
      <c r="D13" s="30">
        <v>213</v>
      </c>
      <c r="E13" s="31">
        <v>230</v>
      </c>
      <c r="F13" s="31">
        <v>190</v>
      </c>
      <c r="G13" s="31">
        <v>187</v>
      </c>
      <c r="H13" s="32">
        <v>828</v>
      </c>
      <c r="I13" s="30">
        <v>241</v>
      </c>
      <c r="J13" s="31">
        <v>173</v>
      </c>
      <c r="K13" s="31">
        <v>189</v>
      </c>
      <c r="L13" s="31">
        <v>169</v>
      </c>
      <c r="M13" s="32">
        <v>780</v>
      </c>
      <c r="N13" s="30">
        <v>0</v>
      </c>
      <c r="O13" s="31">
        <v>0</v>
      </c>
      <c r="P13" s="31">
        <v>0</v>
      </c>
      <c r="Q13" s="33">
        <v>0</v>
      </c>
      <c r="R13" s="32">
        <v>0</v>
      </c>
      <c r="S13" s="30">
        <v>1592</v>
      </c>
      <c r="T13" s="34">
        <v>199</v>
      </c>
      <c r="U13" s="35">
        <v>16</v>
      </c>
      <c r="V13" s="18">
        <v>34</v>
      </c>
    </row>
    <row r="14" spans="1:22" s="19" customFormat="1" ht="15" customHeight="1">
      <c r="A14" s="27">
        <v>9</v>
      </c>
      <c r="B14" s="28" t="s">
        <v>69</v>
      </c>
      <c r="C14" s="29" t="s">
        <v>70</v>
      </c>
      <c r="D14" s="30">
        <v>202</v>
      </c>
      <c r="E14" s="31">
        <v>201</v>
      </c>
      <c r="F14" s="31">
        <v>168</v>
      </c>
      <c r="G14" s="31">
        <v>194</v>
      </c>
      <c r="H14" s="32">
        <v>833</v>
      </c>
      <c r="I14" s="30">
        <v>173</v>
      </c>
      <c r="J14" s="31">
        <v>195</v>
      </c>
      <c r="K14" s="31">
        <v>182</v>
      </c>
      <c r="L14" s="31">
        <v>159</v>
      </c>
      <c r="M14" s="32">
        <v>777</v>
      </c>
      <c r="N14" s="30">
        <v>0</v>
      </c>
      <c r="O14" s="31">
        <v>0</v>
      </c>
      <c r="P14" s="31">
        <v>0</v>
      </c>
      <c r="Q14" s="33">
        <v>0</v>
      </c>
      <c r="R14" s="32">
        <v>0</v>
      </c>
      <c r="S14" s="30">
        <v>1474</v>
      </c>
      <c r="T14" s="34">
        <v>184.25</v>
      </c>
      <c r="U14" s="35">
        <v>15</v>
      </c>
      <c r="V14" s="18">
        <v>36</v>
      </c>
    </row>
    <row r="15" spans="1:22" s="19" customFormat="1" ht="15" customHeight="1">
      <c r="A15" s="27">
        <v>10</v>
      </c>
      <c r="B15" s="28" t="s">
        <v>71</v>
      </c>
      <c r="C15" s="29" t="s">
        <v>72</v>
      </c>
      <c r="D15" s="30">
        <v>167</v>
      </c>
      <c r="E15" s="31">
        <v>116</v>
      </c>
      <c r="F15" s="31">
        <v>177</v>
      </c>
      <c r="G15" s="31">
        <v>208</v>
      </c>
      <c r="H15" s="32">
        <v>800</v>
      </c>
      <c r="I15" s="30">
        <v>164</v>
      </c>
      <c r="J15" s="31">
        <v>180</v>
      </c>
      <c r="K15" s="31">
        <v>161</v>
      </c>
      <c r="L15" s="31">
        <v>135</v>
      </c>
      <c r="M15" s="32">
        <v>772</v>
      </c>
      <c r="N15" s="30">
        <v>0</v>
      </c>
      <c r="O15" s="31">
        <v>0</v>
      </c>
      <c r="P15" s="31">
        <v>0</v>
      </c>
      <c r="Q15" s="33">
        <v>0</v>
      </c>
      <c r="R15" s="32">
        <v>0</v>
      </c>
      <c r="S15" s="30">
        <v>1308</v>
      </c>
      <c r="T15" s="34">
        <v>163.5</v>
      </c>
      <c r="U15" s="35">
        <v>14</v>
      </c>
      <c r="V15" s="18">
        <v>37</v>
      </c>
    </row>
    <row r="16" spans="1:22" s="19" customFormat="1" ht="15" customHeight="1">
      <c r="A16" s="27">
        <v>11</v>
      </c>
      <c r="B16" s="28" t="s">
        <v>76</v>
      </c>
      <c r="C16" s="29" t="s">
        <v>77</v>
      </c>
      <c r="D16" s="30">
        <v>181</v>
      </c>
      <c r="E16" s="31">
        <v>156</v>
      </c>
      <c r="F16" s="31">
        <v>189</v>
      </c>
      <c r="G16" s="31">
        <v>181</v>
      </c>
      <c r="H16" s="32">
        <v>775</v>
      </c>
      <c r="I16" s="30">
        <v>165</v>
      </c>
      <c r="J16" s="31">
        <v>165</v>
      </c>
      <c r="K16" s="31">
        <v>166</v>
      </c>
      <c r="L16" s="31">
        <v>188</v>
      </c>
      <c r="M16" s="32">
        <v>752</v>
      </c>
      <c r="N16" s="30">
        <v>0</v>
      </c>
      <c r="O16" s="31">
        <v>0</v>
      </c>
      <c r="P16" s="31">
        <v>0</v>
      </c>
      <c r="Q16" s="33">
        <v>0</v>
      </c>
      <c r="R16" s="32">
        <v>0</v>
      </c>
      <c r="S16" s="30">
        <v>1391</v>
      </c>
      <c r="T16" s="34">
        <v>173.875</v>
      </c>
      <c r="U16" s="35">
        <v>13</v>
      </c>
      <c r="V16" s="18">
        <v>41</v>
      </c>
    </row>
    <row r="17" spans="1:22" s="19" customFormat="1" ht="15" customHeight="1">
      <c r="A17" s="27">
        <v>12</v>
      </c>
      <c r="B17" s="28" t="s">
        <v>78</v>
      </c>
      <c r="C17" s="29" t="s">
        <v>79</v>
      </c>
      <c r="D17" s="30">
        <v>236</v>
      </c>
      <c r="E17" s="31">
        <v>224</v>
      </c>
      <c r="F17" s="31">
        <v>192</v>
      </c>
      <c r="G17" s="31">
        <v>168</v>
      </c>
      <c r="H17" s="32">
        <v>836</v>
      </c>
      <c r="I17" s="30">
        <v>184</v>
      </c>
      <c r="J17" s="31">
        <v>197</v>
      </c>
      <c r="K17" s="31">
        <v>190</v>
      </c>
      <c r="L17" s="31">
        <v>158</v>
      </c>
      <c r="M17" s="32">
        <v>745</v>
      </c>
      <c r="N17" s="30">
        <v>0</v>
      </c>
      <c r="O17" s="31">
        <v>0</v>
      </c>
      <c r="P17" s="31">
        <v>0</v>
      </c>
      <c r="Q17" s="33">
        <v>0</v>
      </c>
      <c r="R17" s="32">
        <v>0</v>
      </c>
      <c r="S17" s="30">
        <v>1549</v>
      </c>
      <c r="T17" s="34">
        <v>193.625</v>
      </c>
      <c r="U17" s="35">
        <v>12</v>
      </c>
      <c r="V17" s="18">
        <v>42</v>
      </c>
    </row>
    <row r="18" spans="1:22" s="19" customFormat="1" ht="15" customHeight="1">
      <c r="A18" s="27">
        <v>13</v>
      </c>
      <c r="B18" s="28" t="s">
        <v>80</v>
      </c>
      <c r="C18" s="29" t="s">
        <v>81</v>
      </c>
      <c r="D18" s="30">
        <v>172</v>
      </c>
      <c r="E18" s="31">
        <v>203</v>
      </c>
      <c r="F18" s="31">
        <v>214</v>
      </c>
      <c r="G18" s="31">
        <v>215</v>
      </c>
      <c r="H18" s="32">
        <v>828</v>
      </c>
      <c r="I18" s="30">
        <v>201</v>
      </c>
      <c r="J18" s="31">
        <v>201</v>
      </c>
      <c r="K18" s="31">
        <v>166</v>
      </c>
      <c r="L18" s="31">
        <v>153</v>
      </c>
      <c r="M18" s="32">
        <v>745</v>
      </c>
      <c r="N18" s="30">
        <v>0</v>
      </c>
      <c r="O18" s="31">
        <v>0</v>
      </c>
      <c r="P18" s="31">
        <v>0</v>
      </c>
      <c r="Q18" s="33">
        <v>0</v>
      </c>
      <c r="R18" s="32">
        <v>0</v>
      </c>
      <c r="S18" s="30">
        <v>1525</v>
      </c>
      <c r="T18" s="34">
        <v>190.625</v>
      </c>
      <c r="U18" s="35">
        <v>11</v>
      </c>
      <c r="V18" s="18">
        <v>43</v>
      </c>
    </row>
    <row r="19" spans="1:22" s="19" customFormat="1" ht="15" customHeight="1">
      <c r="A19" s="27">
        <v>14</v>
      </c>
      <c r="B19" s="28" t="s">
        <v>84</v>
      </c>
      <c r="C19" s="29" t="s">
        <v>23</v>
      </c>
      <c r="D19" s="30">
        <v>243</v>
      </c>
      <c r="E19" s="31">
        <v>216</v>
      </c>
      <c r="F19" s="31">
        <v>154</v>
      </c>
      <c r="G19" s="31">
        <v>192</v>
      </c>
      <c r="H19" s="32">
        <v>809</v>
      </c>
      <c r="I19" s="30">
        <v>170</v>
      </c>
      <c r="J19" s="31">
        <v>148</v>
      </c>
      <c r="K19" s="31">
        <v>202</v>
      </c>
      <c r="L19" s="31">
        <v>213</v>
      </c>
      <c r="M19" s="32">
        <v>737</v>
      </c>
      <c r="N19" s="30">
        <v>0</v>
      </c>
      <c r="O19" s="31">
        <v>0</v>
      </c>
      <c r="P19" s="31">
        <v>0</v>
      </c>
      <c r="Q19" s="33">
        <v>0</v>
      </c>
      <c r="R19" s="32">
        <v>0</v>
      </c>
      <c r="S19" s="30">
        <v>1538</v>
      </c>
      <c r="T19" s="34">
        <v>192.25</v>
      </c>
      <c r="U19" s="35">
        <v>10</v>
      </c>
      <c r="V19" s="18">
        <v>45</v>
      </c>
    </row>
    <row r="20" spans="1:22" s="19" customFormat="1" ht="15" customHeight="1">
      <c r="A20" s="27">
        <v>15</v>
      </c>
      <c r="B20" s="28" t="s">
        <v>85</v>
      </c>
      <c r="C20" s="29" t="s">
        <v>86</v>
      </c>
      <c r="D20" s="30">
        <v>167</v>
      </c>
      <c r="E20" s="31">
        <v>206</v>
      </c>
      <c r="F20" s="31">
        <v>163</v>
      </c>
      <c r="G20" s="31">
        <v>202</v>
      </c>
      <c r="H20" s="32">
        <v>826</v>
      </c>
      <c r="I20" s="30">
        <v>162</v>
      </c>
      <c r="J20" s="31">
        <v>153</v>
      </c>
      <c r="K20" s="31">
        <v>169</v>
      </c>
      <c r="L20" s="31">
        <v>162</v>
      </c>
      <c r="M20" s="32">
        <v>734</v>
      </c>
      <c r="N20" s="30">
        <v>0</v>
      </c>
      <c r="O20" s="31">
        <v>0</v>
      </c>
      <c r="P20" s="31">
        <v>0</v>
      </c>
      <c r="Q20" s="33">
        <v>0</v>
      </c>
      <c r="R20" s="32">
        <v>0</v>
      </c>
      <c r="S20" s="30">
        <v>1384</v>
      </c>
      <c r="T20" s="34">
        <v>173</v>
      </c>
      <c r="U20" s="35">
        <v>9</v>
      </c>
      <c r="V20" s="18">
        <v>46</v>
      </c>
    </row>
    <row r="21" spans="1:22" s="19" customFormat="1" ht="15" customHeight="1">
      <c r="A21" s="27">
        <v>16</v>
      </c>
      <c r="B21" s="28" t="s">
        <v>91</v>
      </c>
      <c r="C21" s="29" t="s">
        <v>92</v>
      </c>
      <c r="D21" s="30">
        <v>228</v>
      </c>
      <c r="E21" s="31">
        <v>146</v>
      </c>
      <c r="F21" s="31">
        <v>190</v>
      </c>
      <c r="G21" s="31">
        <v>157</v>
      </c>
      <c r="H21" s="32">
        <v>789</v>
      </c>
      <c r="I21" s="30">
        <v>147</v>
      </c>
      <c r="J21" s="31">
        <v>204</v>
      </c>
      <c r="K21" s="31">
        <v>165</v>
      </c>
      <c r="L21" s="31">
        <v>118</v>
      </c>
      <c r="M21" s="32">
        <v>702</v>
      </c>
      <c r="N21" s="30">
        <v>0</v>
      </c>
      <c r="O21" s="31">
        <v>0</v>
      </c>
      <c r="P21" s="31">
        <v>0</v>
      </c>
      <c r="Q21" s="33">
        <v>0</v>
      </c>
      <c r="R21" s="32">
        <v>0</v>
      </c>
      <c r="S21" s="30">
        <v>1355</v>
      </c>
      <c r="T21" s="34">
        <v>169.375</v>
      </c>
      <c r="U21" s="35">
        <v>8</v>
      </c>
      <c r="V21" s="18">
        <v>51</v>
      </c>
    </row>
    <row r="22" spans="1:22" s="19" customFormat="1" ht="15" customHeight="1">
      <c r="A22" s="27">
        <v>17</v>
      </c>
      <c r="B22" s="28" t="s">
        <v>102</v>
      </c>
      <c r="C22" s="29" t="s">
        <v>77</v>
      </c>
      <c r="D22" s="30">
        <v>201</v>
      </c>
      <c r="E22" s="31">
        <v>190</v>
      </c>
      <c r="F22" s="31">
        <v>171</v>
      </c>
      <c r="G22" s="31">
        <v>158</v>
      </c>
      <c r="H22" s="32">
        <v>788</v>
      </c>
      <c r="I22" s="30">
        <v>0</v>
      </c>
      <c r="J22" s="31">
        <v>0</v>
      </c>
      <c r="K22" s="31">
        <v>0</v>
      </c>
      <c r="L22" s="31">
        <v>0</v>
      </c>
      <c r="M22" s="32">
        <v>0</v>
      </c>
      <c r="N22" s="30">
        <v>0</v>
      </c>
      <c r="O22" s="31">
        <v>0</v>
      </c>
      <c r="P22" s="31">
        <v>0</v>
      </c>
      <c r="Q22" s="33">
        <v>0</v>
      </c>
      <c r="R22" s="32">
        <v>0</v>
      </c>
      <c r="S22" s="30">
        <v>720</v>
      </c>
      <c r="T22" s="34">
        <v>180</v>
      </c>
      <c r="U22" s="35">
        <v>7</v>
      </c>
      <c r="V22" s="18">
        <v>61</v>
      </c>
    </row>
    <row r="23" spans="1:22" s="19" customFormat="1" ht="15" customHeight="1">
      <c r="A23" s="27">
        <v>18</v>
      </c>
      <c r="B23" s="28" t="s">
        <v>107</v>
      </c>
      <c r="C23" s="29" t="s">
        <v>108</v>
      </c>
      <c r="D23" s="30">
        <v>171</v>
      </c>
      <c r="E23" s="31">
        <v>203</v>
      </c>
      <c r="F23" s="31">
        <v>172</v>
      </c>
      <c r="G23" s="31">
        <v>202</v>
      </c>
      <c r="H23" s="32">
        <v>780</v>
      </c>
      <c r="I23" s="30">
        <v>0</v>
      </c>
      <c r="J23" s="31">
        <v>0</v>
      </c>
      <c r="K23" s="31">
        <v>0</v>
      </c>
      <c r="L23" s="31">
        <v>0</v>
      </c>
      <c r="M23" s="32">
        <v>0</v>
      </c>
      <c r="N23" s="30">
        <v>0</v>
      </c>
      <c r="O23" s="31">
        <v>0</v>
      </c>
      <c r="P23" s="31">
        <v>0</v>
      </c>
      <c r="Q23" s="33">
        <v>0</v>
      </c>
      <c r="R23" s="32">
        <v>0</v>
      </c>
      <c r="S23" s="30">
        <v>748</v>
      </c>
      <c r="T23" s="34">
        <v>187</v>
      </c>
      <c r="U23" s="35">
        <v>6</v>
      </c>
      <c r="V23" s="18">
        <v>65</v>
      </c>
    </row>
    <row r="24" spans="1:22" s="19" customFormat="1" ht="15" customHeight="1">
      <c r="A24" s="27">
        <v>19</v>
      </c>
      <c r="B24" s="28" t="s">
        <v>109</v>
      </c>
      <c r="C24" s="29" t="s">
        <v>110</v>
      </c>
      <c r="D24" s="30">
        <v>166</v>
      </c>
      <c r="E24" s="31">
        <v>205</v>
      </c>
      <c r="F24" s="31">
        <v>178</v>
      </c>
      <c r="G24" s="31">
        <v>190</v>
      </c>
      <c r="H24" s="32">
        <v>779</v>
      </c>
      <c r="I24" s="30">
        <v>0</v>
      </c>
      <c r="J24" s="31">
        <v>0</v>
      </c>
      <c r="K24" s="31">
        <v>0</v>
      </c>
      <c r="L24" s="31">
        <v>0</v>
      </c>
      <c r="M24" s="32">
        <v>0</v>
      </c>
      <c r="N24" s="30">
        <v>0</v>
      </c>
      <c r="O24" s="31">
        <v>0</v>
      </c>
      <c r="P24" s="31">
        <v>0</v>
      </c>
      <c r="Q24" s="33">
        <v>0</v>
      </c>
      <c r="R24" s="32">
        <v>0</v>
      </c>
      <c r="S24" s="30">
        <v>739</v>
      </c>
      <c r="T24" s="34">
        <v>184.75</v>
      </c>
      <c r="U24" s="35">
        <v>5</v>
      </c>
      <c r="V24" s="18">
        <v>66</v>
      </c>
    </row>
    <row r="25" spans="1:22" s="19" customFormat="1" ht="15" customHeight="1">
      <c r="A25" s="27">
        <v>20</v>
      </c>
      <c r="B25" s="28" t="s">
        <v>111</v>
      </c>
      <c r="C25" s="29" t="s">
        <v>112</v>
      </c>
      <c r="D25" s="30">
        <v>194</v>
      </c>
      <c r="E25" s="31">
        <v>205</v>
      </c>
      <c r="F25" s="31">
        <v>154</v>
      </c>
      <c r="G25" s="31">
        <v>136</v>
      </c>
      <c r="H25" s="32">
        <v>773</v>
      </c>
      <c r="I25" s="30">
        <v>0</v>
      </c>
      <c r="J25" s="31">
        <v>0</v>
      </c>
      <c r="K25" s="31">
        <v>0</v>
      </c>
      <c r="L25" s="31">
        <v>0</v>
      </c>
      <c r="M25" s="32">
        <v>0</v>
      </c>
      <c r="N25" s="30">
        <v>0</v>
      </c>
      <c r="O25" s="31">
        <v>0</v>
      </c>
      <c r="P25" s="31">
        <v>0</v>
      </c>
      <c r="Q25" s="33">
        <v>0</v>
      </c>
      <c r="R25" s="32">
        <v>0</v>
      </c>
      <c r="S25" s="30">
        <v>689</v>
      </c>
      <c r="T25" s="34">
        <v>172.25</v>
      </c>
      <c r="U25" s="35">
        <v>4</v>
      </c>
      <c r="V25" s="18">
        <v>67</v>
      </c>
    </row>
    <row r="26" spans="1:22" s="19" customFormat="1" ht="15" customHeight="1">
      <c r="A26" s="27">
        <v>21</v>
      </c>
      <c r="B26" s="28" t="s">
        <v>113</v>
      </c>
      <c r="C26" s="29" t="s">
        <v>114</v>
      </c>
      <c r="D26" s="30">
        <v>155</v>
      </c>
      <c r="E26" s="31">
        <v>124</v>
      </c>
      <c r="F26" s="31">
        <v>162</v>
      </c>
      <c r="G26" s="31">
        <v>196</v>
      </c>
      <c r="H26" s="32">
        <v>773</v>
      </c>
      <c r="I26" s="30">
        <v>0</v>
      </c>
      <c r="J26" s="31">
        <v>0</v>
      </c>
      <c r="K26" s="31">
        <v>0</v>
      </c>
      <c r="L26" s="31">
        <v>0</v>
      </c>
      <c r="M26" s="32">
        <v>0</v>
      </c>
      <c r="N26" s="30">
        <v>0</v>
      </c>
      <c r="O26" s="31">
        <v>0</v>
      </c>
      <c r="P26" s="31">
        <v>0</v>
      </c>
      <c r="Q26" s="33">
        <v>0</v>
      </c>
      <c r="R26" s="32">
        <v>0</v>
      </c>
      <c r="S26" s="30">
        <v>637</v>
      </c>
      <c r="T26" s="34">
        <v>159.25</v>
      </c>
      <c r="U26" s="35">
        <v>3</v>
      </c>
      <c r="V26" s="18">
        <v>68</v>
      </c>
    </row>
    <row r="27" spans="1:22" s="19" customFormat="1" ht="15" customHeight="1">
      <c r="A27" s="27">
        <v>22</v>
      </c>
      <c r="B27" s="28" t="s">
        <v>116</v>
      </c>
      <c r="C27" s="29" t="s">
        <v>79</v>
      </c>
      <c r="D27" s="30">
        <v>158</v>
      </c>
      <c r="E27" s="31">
        <v>182</v>
      </c>
      <c r="F27" s="31">
        <v>231</v>
      </c>
      <c r="G27" s="31">
        <v>182</v>
      </c>
      <c r="H27" s="32">
        <v>769</v>
      </c>
      <c r="I27" s="30">
        <v>0</v>
      </c>
      <c r="J27" s="31">
        <v>0</v>
      </c>
      <c r="K27" s="31">
        <v>0</v>
      </c>
      <c r="L27" s="31">
        <v>0</v>
      </c>
      <c r="M27" s="32">
        <v>0</v>
      </c>
      <c r="N27" s="30">
        <v>0</v>
      </c>
      <c r="O27" s="31">
        <v>0</v>
      </c>
      <c r="P27" s="31">
        <v>0</v>
      </c>
      <c r="Q27" s="33">
        <v>0</v>
      </c>
      <c r="R27" s="32">
        <v>0</v>
      </c>
      <c r="S27" s="30">
        <v>753</v>
      </c>
      <c r="T27" s="34">
        <v>188.25</v>
      </c>
      <c r="U27" s="35">
        <v>2</v>
      </c>
      <c r="V27" s="18">
        <v>70</v>
      </c>
    </row>
    <row r="28" spans="1:22" s="19" customFormat="1" ht="15" customHeight="1">
      <c r="A28" s="27">
        <v>23</v>
      </c>
      <c r="B28" s="28" t="s">
        <v>117</v>
      </c>
      <c r="C28" s="29" t="s">
        <v>118</v>
      </c>
      <c r="D28" s="30">
        <v>185</v>
      </c>
      <c r="E28" s="31">
        <v>191</v>
      </c>
      <c r="F28" s="31">
        <v>168</v>
      </c>
      <c r="G28" s="31">
        <v>132</v>
      </c>
      <c r="H28" s="32">
        <v>768</v>
      </c>
      <c r="I28" s="30">
        <v>0</v>
      </c>
      <c r="J28" s="31">
        <v>0</v>
      </c>
      <c r="K28" s="31">
        <v>0</v>
      </c>
      <c r="L28" s="31">
        <v>0</v>
      </c>
      <c r="M28" s="32">
        <v>0</v>
      </c>
      <c r="N28" s="30">
        <v>0</v>
      </c>
      <c r="O28" s="31">
        <v>0</v>
      </c>
      <c r="P28" s="31">
        <v>0</v>
      </c>
      <c r="Q28" s="33">
        <v>0</v>
      </c>
      <c r="R28" s="32">
        <v>0</v>
      </c>
      <c r="S28" s="30">
        <v>676</v>
      </c>
      <c r="T28" s="34">
        <v>169</v>
      </c>
      <c r="U28" s="35">
        <v>1</v>
      </c>
      <c r="V28" s="18">
        <v>71</v>
      </c>
    </row>
    <row r="29" spans="1:22" s="19" customFormat="1" ht="15" customHeight="1">
      <c r="A29" s="27">
        <v>24</v>
      </c>
      <c r="B29" s="28" t="s">
        <v>120</v>
      </c>
      <c r="C29" s="29" t="s">
        <v>121</v>
      </c>
      <c r="D29" s="30">
        <v>148</v>
      </c>
      <c r="E29" s="31">
        <v>192</v>
      </c>
      <c r="F29" s="31">
        <v>165</v>
      </c>
      <c r="G29" s="31">
        <v>158</v>
      </c>
      <c r="H29" s="32">
        <v>767</v>
      </c>
      <c r="I29" s="30">
        <v>0</v>
      </c>
      <c r="J29" s="31">
        <v>0</v>
      </c>
      <c r="K29" s="31">
        <v>0</v>
      </c>
      <c r="L29" s="31">
        <v>0</v>
      </c>
      <c r="M29" s="32">
        <v>0</v>
      </c>
      <c r="N29" s="30">
        <v>0</v>
      </c>
      <c r="O29" s="31">
        <v>0</v>
      </c>
      <c r="P29" s="31">
        <v>0</v>
      </c>
      <c r="Q29" s="33">
        <v>0</v>
      </c>
      <c r="R29" s="32">
        <v>0</v>
      </c>
      <c r="S29" s="30">
        <v>663</v>
      </c>
      <c r="T29" s="34">
        <v>165.75</v>
      </c>
      <c r="U29" s="35">
        <v>1</v>
      </c>
      <c r="V29" s="18">
        <v>73</v>
      </c>
    </row>
    <row r="30" spans="1:22" s="19" customFormat="1" ht="15" customHeight="1">
      <c r="A30" s="27">
        <v>25</v>
      </c>
      <c r="B30" s="28" t="s">
        <v>122</v>
      </c>
      <c r="C30" s="29" t="s">
        <v>123</v>
      </c>
      <c r="D30" s="30">
        <v>165</v>
      </c>
      <c r="E30" s="31">
        <v>132</v>
      </c>
      <c r="F30" s="31">
        <v>198</v>
      </c>
      <c r="G30" s="31">
        <v>171</v>
      </c>
      <c r="H30" s="32">
        <v>766</v>
      </c>
      <c r="I30" s="30">
        <v>0</v>
      </c>
      <c r="J30" s="31">
        <v>0</v>
      </c>
      <c r="K30" s="31">
        <v>0</v>
      </c>
      <c r="L30" s="31">
        <v>0</v>
      </c>
      <c r="M30" s="32">
        <v>0</v>
      </c>
      <c r="N30" s="30">
        <v>0</v>
      </c>
      <c r="O30" s="31">
        <v>0</v>
      </c>
      <c r="P30" s="31">
        <v>0</v>
      </c>
      <c r="Q30" s="33">
        <v>0</v>
      </c>
      <c r="R30" s="32">
        <v>0</v>
      </c>
      <c r="S30" s="30">
        <v>666</v>
      </c>
      <c r="T30" s="34">
        <v>166.5</v>
      </c>
      <c r="U30" s="35">
        <v>1</v>
      </c>
      <c r="V30" s="18">
        <v>74</v>
      </c>
    </row>
    <row r="31" spans="1:22" s="19" customFormat="1" ht="15" customHeight="1">
      <c r="A31" s="27">
        <v>26</v>
      </c>
      <c r="B31" s="28" t="s">
        <v>126</v>
      </c>
      <c r="C31" s="29" t="s">
        <v>127</v>
      </c>
      <c r="D31" s="30">
        <v>199</v>
      </c>
      <c r="E31" s="31">
        <v>194</v>
      </c>
      <c r="F31" s="31">
        <v>160</v>
      </c>
      <c r="G31" s="31">
        <v>159</v>
      </c>
      <c r="H31" s="32">
        <v>760</v>
      </c>
      <c r="I31" s="30">
        <v>0</v>
      </c>
      <c r="J31" s="31">
        <v>0</v>
      </c>
      <c r="K31" s="31">
        <v>0</v>
      </c>
      <c r="L31" s="31">
        <v>0</v>
      </c>
      <c r="M31" s="32">
        <v>0</v>
      </c>
      <c r="N31" s="30">
        <v>0</v>
      </c>
      <c r="O31" s="31">
        <v>0</v>
      </c>
      <c r="P31" s="31">
        <v>0</v>
      </c>
      <c r="Q31" s="33">
        <v>0</v>
      </c>
      <c r="R31" s="32">
        <v>0</v>
      </c>
      <c r="S31" s="30">
        <v>712</v>
      </c>
      <c r="T31" s="34">
        <v>178</v>
      </c>
      <c r="U31" s="35">
        <v>1</v>
      </c>
      <c r="V31" s="18">
        <v>76</v>
      </c>
    </row>
    <row r="32" spans="1:22" s="19" customFormat="1" ht="15" customHeight="1">
      <c r="A32" s="27">
        <v>27</v>
      </c>
      <c r="B32" s="28" t="s">
        <v>131</v>
      </c>
      <c r="C32" s="29" t="s">
        <v>23</v>
      </c>
      <c r="D32" s="30">
        <v>179</v>
      </c>
      <c r="E32" s="31">
        <v>191</v>
      </c>
      <c r="F32" s="31">
        <v>156</v>
      </c>
      <c r="G32" s="31">
        <v>221</v>
      </c>
      <c r="H32" s="32">
        <v>751</v>
      </c>
      <c r="I32" s="30">
        <v>0</v>
      </c>
      <c r="J32" s="31">
        <v>0</v>
      </c>
      <c r="K32" s="31">
        <v>0</v>
      </c>
      <c r="L32" s="31">
        <v>0</v>
      </c>
      <c r="M32" s="32">
        <v>0</v>
      </c>
      <c r="N32" s="30">
        <v>0</v>
      </c>
      <c r="O32" s="31">
        <v>0</v>
      </c>
      <c r="P32" s="31">
        <v>0</v>
      </c>
      <c r="Q32" s="33">
        <v>0</v>
      </c>
      <c r="R32" s="32">
        <v>0</v>
      </c>
      <c r="S32" s="30">
        <v>747</v>
      </c>
      <c r="T32" s="34">
        <v>186.75</v>
      </c>
      <c r="U32" s="35">
        <v>1</v>
      </c>
      <c r="V32" s="18">
        <v>79</v>
      </c>
    </row>
    <row r="33" spans="1:22" s="19" customFormat="1" ht="15" customHeight="1">
      <c r="A33" s="27">
        <v>28</v>
      </c>
      <c r="B33" s="28" t="s">
        <v>135</v>
      </c>
      <c r="C33" s="29" t="s">
        <v>136</v>
      </c>
      <c r="D33" s="30">
        <v>155</v>
      </c>
      <c r="E33" s="31">
        <v>151</v>
      </c>
      <c r="F33" s="31">
        <v>189</v>
      </c>
      <c r="G33" s="31">
        <v>160</v>
      </c>
      <c r="H33" s="32">
        <v>743</v>
      </c>
      <c r="I33" s="30">
        <v>0</v>
      </c>
      <c r="J33" s="31">
        <v>0</v>
      </c>
      <c r="K33" s="31">
        <v>0</v>
      </c>
      <c r="L33" s="31">
        <v>0</v>
      </c>
      <c r="M33" s="32">
        <v>0</v>
      </c>
      <c r="N33" s="30">
        <v>0</v>
      </c>
      <c r="O33" s="31">
        <v>0</v>
      </c>
      <c r="P33" s="31">
        <v>0</v>
      </c>
      <c r="Q33" s="33">
        <v>0</v>
      </c>
      <c r="R33" s="32">
        <v>0</v>
      </c>
      <c r="S33" s="30">
        <v>655</v>
      </c>
      <c r="T33" s="34">
        <v>163.75</v>
      </c>
      <c r="U33" s="35">
        <v>1</v>
      </c>
      <c r="V33" s="18">
        <v>83</v>
      </c>
    </row>
    <row r="34" spans="1:22" s="19" customFormat="1" ht="15" customHeight="1">
      <c r="A34" s="27">
        <v>29</v>
      </c>
      <c r="B34" s="28" t="s">
        <v>140</v>
      </c>
      <c r="C34" s="29" t="s">
        <v>141</v>
      </c>
      <c r="D34" s="30">
        <v>114</v>
      </c>
      <c r="E34" s="31">
        <v>176</v>
      </c>
      <c r="F34" s="31">
        <v>204</v>
      </c>
      <c r="G34" s="31">
        <v>159</v>
      </c>
      <c r="H34" s="32">
        <v>733</v>
      </c>
      <c r="I34" s="30">
        <v>0</v>
      </c>
      <c r="J34" s="31">
        <v>0</v>
      </c>
      <c r="K34" s="31">
        <v>0</v>
      </c>
      <c r="L34" s="31">
        <v>0</v>
      </c>
      <c r="M34" s="32">
        <v>0</v>
      </c>
      <c r="N34" s="30">
        <v>0</v>
      </c>
      <c r="O34" s="31">
        <v>0</v>
      </c>
      <c r="P34" s="31">
        <v>0</v>
      </c>
      <c r="Q34" s="33">
        <v>0</v>
      </c>
      <c r="R34" s="32">
        <v>0</v>
      </c>
      <c r="S34" s="30">
        <v>653</v>
      </c>
      <c r="T34" s="34">
        <v>163.25</v>
      </c>
      <c r="U34" s="35">
        <v>1</v>
      </c>
      <c r="V34" s="18">
        <v>87</v>
      </c>
    </row>
    <row r="35" spans="1:22" s="19" customFormat="1" ht="15" customHeight="1">
      <c r="A35" s="27">
        <v>30</v>
      </c>
      <c r="B35" s="28" t="s">
        <v>142</v>
      </c>
      <c r="C35" s="29" t="s">
        <v>143</v>
      </c>
      <c r="D35" s="30">
        <v>192</v>
      </c>
      <c r="E35" s="31">
        <v>158</v>
      </c>
      <c r="F35" s="31">
        <v>181</v>
      </c>
      <c r="G35" s="31">
        <v>129</v>
      </c>
      <c r="H35" s="32">
        <v>732</v>
      </c>
      <c r="I35" s="30">
        <v>0</v>
      </c>
      <c r="J35" s="31">
        <v>0</v>
      </c>
      <c r="K35" s="31">
        <v>0</v>
      </c>
      <c r="L35" s="31">
        <v>0</v>
      </c>
      <c r="M35" s="32">
        <v>0</v>
      </c>
      <c r="N35" s="30">
        <v>0</v>
      </c>
      <c r="O35" s="31">
        <v>0</v>
      </c>
      <c r="P35" s="31">
        <v>0</v>
      </c>
      <c r="Q35" s="33">
        <v>0</v>
      </c>
      <c r="R35" s="32">
        <v>0</v>
      </c>
      <c r="S35" s="30">
        <v>660</v>
      </c>
      <c r="T35" s="34">
        <v>165</v>
      </c>
      <c r="U35" s="35">
        <v>1</v>
      </c>
      <c r="V35" s="18">
        <v>88</v>
      </c>
    </row>
    <row r="36" spans="1:22" s="19" customFormat="1" ht="15" customHeight="1">
      <c r="A36" s="27">
        <v>31</v>
      </c>
      <c r="B36" s="28" t="s">
        <v>144</v>
      </c>
      <c r="C36" s="29" t="s">
        <v>23</v>
      </c>
      <c r="D36" s="30">
        <v>179</v>
      </c>
      <c r="E36" s="31">
        <v>156</v>
      </c>
      <c r="F36" s="31">
        <v>200</v>
      </c>
      <c r="G36" s="31">
        <v>191</v>
      </c>
      <c r="H36" s="32">
        <v>730</v>
      </c>
      <c r="I36" s="30">
        <v>0</v>
      </c>
      <c r="J36" s="31">
        <v>0</v>
      </c>
      <c r="K36" s="31">
        <v>0</v>
      </c>
      <c r="L36" s="31">
        <v>0</v>
      </c>
      <c r="M36" s="32">
        <v>0</v>
      </c>
      <c r="N36" s="30">
        <v>0</v>
      </c>
      <c r="O36" s="31">
        <v>0</v>
      </c>
      <c r="P36" s="31">
        <v>0</v>
      </c>
      <c r="Q36" s="33">
        <v>0</v>
      </c>
      <c r="R36" s="32">
        <v>0</v>
      </c>
      <c r="S36" s="30">
        <v>726</v>
      </c>
      <c r="T36" s="34">
        <v>181.5</v>
      </c>
      <c r="U36" s="35">
        <v>1</v>
      </c>
      <c r="V36" s="18">
        <v>89</v>
      </c>
    </row>
    <row r="37" spans="1:22" s="19" customFormat="1" ht="15" customHeight="1">
      <c r="A37" s="27">
        <v>32</v>
      </c>
      <c r="B37" s="28" t="s">
        <v>146</v>
      </c>
      <c r="C37" s="29" t="s">
        <v>23</v>
      </c>
      <c r="D37" s="30">
        <v>187</v>
      </c>
      <c r="E37" s="31">
        <v>178</v>
      </c>
      <c r="F37" s="31">
        <v>168</v>
      </c>
      <c r="G37" s="31">
        <v>187</v>
      </c>
      <c r="H37" s="32">
        <v>724</v>
      </c>
      <c r="I37" s="30">
        <v>0</v>
      </c>
      <c r="J37" s="31">
        <v>0</v>
      </c>
      <c r="K37" s="31">
        <v>0</v>
      </c>
      <c r="L37" s="31">
        <v>0</v>
      </c>
      <c r="M37" s="32">
        <v>0</v>
      </c>
      <c r="N37" s="30">
        <v>0</v>
      </c>
      <c r="O37" s="31">
        <v>0</v>
      </c>
      <c r="P37" s="31">
        <v>0</v>
      </c>
      <c r="Q37" s="33">
        <v>0</v>
      </c>
      <c r="R37" s="32">
        <v>0</v>
      </c>
      <c r="S37" s="30">
        <v>720</v>
      </c>
      <c r="T37" s="34">
        <v>180</v>
      </c>
      <c r="U37" s="35">
        <v>1</v>
      </c>
      <c r="V37" s="18">
        <v>91</v>
      </c>
    </row>
    <row r="38" spans="1:22" s="19" customFormat="1" ht="15" customHeight="1">
      <c r="A38" s="27">
        <v>33</v>
      </c>
      <c r="B38" s="28" t="s">
        <v>148</v>
      </c>
      <c r="C38" s="29" t="s">
        <v>79</v>
      </c>
      <c r="D38" s="30">
        <v>183</v>
      </c>
      <c r="E38" s="31">
        <v>160</v>
      </c>
      <c r="F38" s="31">
        <v>187</v>
      </c>
      <c r="G38" s="31">
        <v>171</v>
      </c>
      <c r="H38" s="32">
        <v>717</v>
      </c>
      <c r="I38" s="30">
        <v>0</v>
      </c>
      <c r="J38" s="31">
        <v>0</v>
      </c>
      <c r="K38" s="31">
        <v>0</v>
      </c>
      <c r="L38" s="31">
        <v>0</v>
      </c>
      <c r="M38" s="32">
        <v>0</v>
      </c>
      <c r="N38" s="30">
        <v>0</v>
      </c>
      <c r="O38" s="31">
        <v>0</v>
      </c>
      <c r="P38" s="31">
        <v>0</v>
      </c>
      <c r="Q38" s="33">
        <v>0</v>
      </c>
      <c r="R38" s="32">
        <v>0</v>
      </c>
      <c r="S38" s="30">
        <v>701</v>
      </c>
      <c r="T38" s="34">
        <v>175.25</v>
      </c>
      <c r="U38" s="35">
        <v>1</v>
      </c>
      <c r="V38" s="18">
        <v>93</v>
      </c>
    </row>
    <row r="39" spans="1:22" s="19" customFormat="1" ht="15" customHeight="1">
      <c r="A39" s="27">
        <v>34</v>
      </c>
      <c r="B39" s="28" t="s">
        <v>151</v>
      </c>
      <c r="C39" s="29" t="s">
        <v>152</v>
      </c>
      <c r="D39" s="30">
        <v>181</v>
      </c>
      <c r="E39" s="31">
        <v>144</v>
      </c>
      <c r="F39" s="31">
        <v>153</v>
      </c>
      <c r="G39" s="31">
        <v>180</v>
      </c>
      <c r="H39" s="32">
        <v>710</v>
      </c>
      <c r="I39" s="30">
        <v>0</v>
      </c>
      <c r="J39" s="31">
        <v>0</v>
      </c>
      <c r="K39" s="31">
        <v>0</v>
      </c>
      <c r="L39" s="31">
        <v>0</v>
      </c>
      <c r="M39" s="32">
        <v>0</v>
      </c>
      <c r="N39" s="30">
        <v>0</v>
      </c>
      <c r="O39" s="31">
        <v>0</v>
      </c>
      <c r="P39" s="31">
        <v>0</v>
      </c>
      <c r="Q39" s="33">
        <v>0</v>
      </c>
      <c r="R39" s="32">
        <v>0</v>
      </c>
      <c r="S39" s="30">
        <v>658</v>
      </c>
      <c r="T39" s="34">
        <v>164.5</v>
      </c>
      <c r="U39" s="35">
        <v>1</v>
      </c>
      <c r="V39" s="18">
        <v>96</v>
      </c>
    </row>
    <row r="40" spans="1:22" s="19" customFormat="1" ht="15" customHeight="1">
      <c r="A40" s="27">
        <v>35</v>
      </c>
      <c r="B40" s="28" t="s">
        <v>157</v>
      </c>
      <c r="C40" s="29" t="s">
        <v>158</v>
      </c>
      <c r="D40" s="30">
        <v>137</v>
      </c>
      <c r="E40" s="31">
        <v>201</v>
      </c>
      <c r="F40" s="31">
        <v>135</v>
      </c>
      <c r="G40" s="31">
        <v>146</v>
      </c>
      <c r="H40" s="32">
        <v>691</v>
      </c>
      <c r="I40" s="30">
        <v>0</v>
      </c>
      <c r="J40" s="31">
        <v>0</v>
      </c>
      <c r="K40" s="31">
        <v>0</v>
      </c>
      <c r="L40" s="31">
        <v>0</v>
      </c>
      <c r="M40" s="32">
        <v>0</v>
      </c>
      <c r="N40" s="30">
        <v>0</v>
      </c>
      <c r="O40" s="31">
        <v>0</v>
      </c>
      <c r="P40" s="31">
        <v>0</v>
      </c>
      <c r="Q40" s="33">
        <v>0</v>
      </c>
      <c r="R40" s="32">
        <v>0</v>
      </c>
      <c r="S40" s="30">
        <v>619</v>
      </c>
      <c r="T40" s="34">
        <v>154.75</v>
      </c>
      <c r="U40" s="35">
        <v>1</v>
      </c>
      <c r="V40" s="18">
        <v>101</v>
      </c>
    </row>
    <row r="41" spans="1:22" s="19" customFormat="1" ht="15" customHeight="1">
      <c r="A41" s="27">
        <v>36</v>
      </c>
      <c r="B41" s="28" t="s">
        <v>159</v>
      </c>
      <c r="C41" s="29" t="s">
        <v>160</v>
      </c>
      <c r="D41" s="30">
        <v>182</v>
      </c>
      <c r="E41" s="31">
        <v>131</v>
      </c>
      <c r="F41" s="31">
        <v>165</v>
      </c>
      <c r="G41" s="31">
        <v>146</v>
      </c>
      <c r="H41" s="32">
        <v>680</v>
      </c>
      <c r="I41" s="30">
        <v>0</v>
      </c>
      <c r="J41" s="31">
        <v>0</v>
      </c>
      <c r="K41" s="31">
        <v>0</v>
      </c>
      <c r="L41" s="31">
        <v>0</v>
      </c>
      <c r="M41" s="32">
        <v>0</v>
      </c>
      <c r="N41" s="30">
        <v>0</v>
      </c>
      <c r="O41" s="31">
        <v>0</v>
      </c>
      <c r="P41" s="31">
        <v>0</v>
      </c>
      <c r="Q41" s="33">
        <v>0</v>
      </c>
      <c r="R41" s="32">
        <v>0</v>
      </c>
      <c r="S41" s="30">
        <v>624</v>
      </c>
      <c r="T41" s="34">
        <v>156</v>
      </c>
      <c r="U41" s="35">
        <v>1</v>
      </c>
      <c r="V41" s="18">
        <v>102</v>
      </c>
    </row>
    <row r="42" spans="1:22" s="19" customFormat="1" ht="15" customHeight="1">
      <c r="A42" s="27">
        <v>37</v>
      </c>
      <c r="B42" s="28" t="s">
        <v>161</v>
      </c>
      <c r="C42" s="29" t="s">
        <v>44</v>
      </c>
      <c r="D42" s="30">
        <v>147</v>
      </c>
      <c r="E42" s="31">
        <v>188</v>
      </c>
      <c r="F42" s="31">
        <v>148</v>
      </c>
      <c r="G42" s="31">
        <v>124</v>
      </c>
      <c r="H42" s="32">
        <v>667</v>
      </c>
      <c r="I42" s="30">
        <v>0</v>
      </c>
      <c r="J42" s="31">
        <v>0</v>
      </c>
      <c r="K42" s="31">
        <v>0</v>
      </c>
      <c r="L42" s="31">
        <v>0</v>
      </c>
      <c r="M42" s="32">
        <v>0</v>
      </c>
      <c r="N42" s="30">
        <v>0</v>
      </c>
      <c r="O42" s="31">
        <v>0</v>
      </c>
      <c r="P42" s="31">
        <v>0</v>
      </c>
      <c r="Q42" s="33">
        <v>0</v>
      </c>
      <c r="R42" s="32">
        <v>0</v>
      </c>
      <c r="S42" s="30">
        <v>607</v>
      </c>
      <c r="T42" s="34">
        <v>151.75</v>
      </c>
      <c r="U42" s="35">
        <v>1</v>
      </c>
      <c r="V42" s="18">
        <v>103</v>
      </c>
    </row>
    <row r="43" spans="1:22" s="19" customFormat="1" ht="15" customHeight="1">
      <c r="A43" s="27">
        <v>38</v>
      </c>
      <c r="B43" s="28" t="s">
        <v>163</v>
      </c>
      <c r="C43" s="29" t="s">
        <v>164</v>
      </c>
      <c r="D43" s="30">
        <v>130</v>
      </c>
      <c r="E43" s="31">
        <v>148</v>
      </c>
      <c r="F43" s="31">
        <v>136</v>
      </c>
      <c r="G43" s="31">
        <v>172</v>
      </c>
      <c r="H43" s="32">
        <v>638</v>
      </c>
      <c r="I43" s="30">
        <v>0</v>
      </c>
      <c r="J43" s="31">
        <v>0</v>
      </c>
      <c r="K43" s="31">
        <v>0</v>
      </c>
      <c r="L43" s="31">
        <v>0</v>
      </c>
      <c r="M43" s="32">
        <v>0</v>
      </c>
      <c r="N43" s="30">
        <v>0</v>
      </c>
      <c r="O43" s="31">
        <v>0</v>
      </c>
      <c r="P43" s="31">
        <v>0</v>
      </c>
      <c r="Q43" s="33">
        <v>0</v>
      </c>
      <c r="R43" s="32">
        <v>0</v>
      </c>
      <c r="S43" s="30">
        <v>586</v>
      </c>
      <c r="T43" s="34">
        <v>146.5</v>
      </c>
      <c r="U43" s="35">
        <v>1</v>
      </c>
      <c r="V43" s="18">
        <v>105</v>
      </c>
    </row>
    <row r="44" spans="1:22" s="19" customFormat="1" ht="15" customHeight="1" thickBot="1">
      <c r="A44" s="27">
        <v>39</v>
      </c>
      <c r="B44" s="28" t="s">
        <v>166</v>
      </c>
      <c r="C44" s="29" t="s">
        <v>110</v>
      </c>
      <c r="D44" s="30">
        <v>148</v>
      </c>
      <c r="E44" s="31">
        <v>162</v>
      </c>
      <c r="F44" s="31">
        <v>124</v>
      </c>
      <c r="G44" s="31">
        <v>149</v>
      </c>
      <c r="H44" s="32">
        <v>623</v>
      </c>
      <c r="I44" s="30">
        <v>0</v>
      </c>
      <c r="J44" s="31">
        <v>0</v>
      </c>
      <c r="K44" s="31">
        <v>0</v>
      </c>
      <c r="L44" s="31">
        <v>0</v>
      </c>
      <c r="M44" s="32">
        <v>0</v>
      </c>
      <c r="N44" s="30">
        <v>0</v>
      </c>
      <c r="O44" s="31">
        <v>0</v>
      </c>
      <c r="P44" s="31">
        <v>0</v>
      </c>
      <c r="Q44" s="33">
        <v>0</v>
      </c>
      <c r="R44" s="32">
        <v>0</v>
      </c>
      <c r="S44" s="30">
        <v>583</v>
      </c>
      <c r="T44" s="34">
        <v>145.75</v>
      </c>
      <c r="U44" s="35">
        <v>1</v>
      </c>
      <c r="V44" s="18">
        <v>107</v>
      </c>
    </row>
    <row r="45" spans="1:22" ht="12.75">
      <c r="A45" s="36"/>
      <c r="B45" s="36"/>
      <c r="C45" s="36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8"/>
    </row>
    <row r="46" spans="3:21" ht="12.75">
      <c r="C46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2" s="19" customFormat="1" ht="15" customHeight="1" hidden="1">
      <c r="A47" s="40" t="e">
        <f>#REF!</f>
        <v>#REF!</v>
      </c>
      <c r="B47" s="41"/>
      <c r="C47" s="42"/>
      <c r="D47" s="31"/>
      <c r="E47" s="31"/>
      <c r="F47" s="31"/>
      <c r="G47" s="31"/>
      <c r="H47" s="43">
        <f>IF(SUM(D47:G47)&gt;0,SUM(#REF!*SUMIF(D47:G47,"&gt;0",D$7:G$7),#REF!*SUMIF(D47:G47,"&gt;0",D$8:G$8),#REF!),0)</f>
        <v>0</v>
      </c>
      <c r="I47" s="31"/>
      <c r="J47" s="31"/>
      <c r="K47" s="31"/>
      <c r="L47" s="31"/>
      <c r="M47" s="43">
        <f>IF(SUM(I47:L47)&gt;0,SUM(#REF!*SUMIF(I47:L47,"&gt;0",I$7:L$7),#REF!*SUMIF(I47:L47,"&gt;0",I$8:L$8),#REF!,IF(M$6,H47,0)),0)</f>
        <v>0</v>
      </c>
      <c r="N47" s="31"/>
      <c r="O47" s="31"/>
      <c r="P47" s="31"/>
      <c r="Q47" s="31"/>
      <c r="R47" s="43">
        <f>IF(SUM(N47:P47)&gt;0,SUM(#REF!*SUMIF(N47:P47,"&gt;0",N$7:P$7),#REF!*SUMIF(N47:P47,"&gt;0",N$8:P$8),#REF!,IF(R$6,M47,0)),0)</f>
        <v>0</v>
      </c>
      <c r="S47" s="44" t="e">
        <f>SUM(#REF!,#REF!,#REF!,#REF!,#REF!)</f>
        <v>#REF!</v>
      </c>
      <c r="T47" s="45" t="e">
        <f>IF(#REF!&gt;0,S47/#REF!,0)</f>
        <v>#REF!</v>
      </c>
      <c r="U47" s="46" t="e">
        <v>#REF!</v>
      </c>
      <c r="V47" s="18"/>
    </row>
    <row r="48" spans="3:21" ht="12.75">
      <c r="C48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4:21" ht="12.75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4:21" ht="12.75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4:21" ht="12.75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4:21" ht="12.75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4:21" ht="12.75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4:21" ht="12.75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4:21" ht="12.75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4:21" ht="12.75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4:21" ht="12.75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4:21" ht="12.75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4:21" ht="12.75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4:21" ht="12.75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4:21" ht="12.75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4:21" ht="12.75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4:21" ht="12.75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4:21" ht="12.75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4:21" ht="12.75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4:21" ht="12.75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4:21" ht="12.75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4:21" ht="12.75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4:21" ht="12.75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4:21" ht="12.75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4:21" ht="12.75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4:21" ht="12.75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4:21" ht="12.75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4:21" ht="12.75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4:21" ht="12.75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4:21" ht="12.75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4:21" ht="12.75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4:21" ht="12.75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4:21" ht="12.75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4:21" ht="12.75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4:21" ht="12.75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4:21" ht="12.75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4:21" ht="12.75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4:21" ht="12.75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4:21" ht="12.75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4:21" ht="12.75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4:21" ht="12.75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4:21" ht="12.75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4:21" ht="12.75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4:21" ht="12.75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4:21" ht="12.75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4:21" ht="12.75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4:21" ht="12.75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4:21" ht="12.75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4:21" ht="12.75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4:21" ht="12.75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4:21" ht="12.75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4:21" ht="12.75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4:21" ht="12.75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4:21" ht="12.75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4:21" ht="12.75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4:21" ht="12.75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4:21" ht="12.75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4:21" ht="12.75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4:21" ht="12.75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4:21" ht="12.75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4:21" ht="12.75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4:21" ht="12.75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4:21" ht="12.75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4:21" ht="12.75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4:21" ht="12.75"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4:21" ht="12.75"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4:21" ht="12.75"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4:21" ht="12.75"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4:21" ht="12.75"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4:21" ht="12.75"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4:21" ht="12.75"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4:21" ht="12.75"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4:21" ht="12.75"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4:21" ht="12.75"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4:21" ht="12.75"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4:21" ht="12.75"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4:21" ht="12.75"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4:21" ht="12.75"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4:21" ht="12.75"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4:21" ht="12.75"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4:21" ht="12.75"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4:21" ht="12.75"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4:21" ht="12.75"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4:21" ht="12.75"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4:21" ht="12.75"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4:21" ht="12.75"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4:21" ht="12.75"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4:21" ht="12.75"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4:21" ht="12.75"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4:21" ht="12.75"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4:21" ht="12.75"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4:21" ht="12.75"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4:21" ht="12.75"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4:21" ht="12.75"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4:21" ht="12.75"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4:21" ht="12.75"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4:21" ht="12.75"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4:21" ht="12.75"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4:21" ht="12.75"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4:21" ht="12.75"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4:21" ht="12.75"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4:21" ht="12.75"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4:21" ht="12.75"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4:21" ht="12.75"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4:21" ht="12.75"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4:21" ht="12.75"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4:21" ht="12.75"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4:21" ht="12.75"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4:21" ht="12.75"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4:21" ht="12.75"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4:21" ht="12.75"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4:21" ht="12.75"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4:21" ht="12.75"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4:21" ht="12.75"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4:21" ht="12.75"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4:21" ht="12.75"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4:21" ht="12.75"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4:21" ht="12.75"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4:21" ht="12.75"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4:21" ht="12.75"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4:21" ht="12.75"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4:21" ht="12.75"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4:21" ht="12.75"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4:21" ht="12.75"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4:21" ht="12.75"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4:21" ht="12.75"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4:21" ht="12.75"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4:21" ht="12.75"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4:21" ht="12.75"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4:21" ht="12.75"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4:21" ht="12.75"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4:21" ht="12.75"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4:21" ht="12.75"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4:21" ht="12.75"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4:21" ht="12.75"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4:21" ht="12.75"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4:21" ht="12.75"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4:21" ht="12.75"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4:21" ht="12.75"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4:21" ht="12.75"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4:21" ht="12.75"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4:21" ht="12.75"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4:21" ht="12.75"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4:21" ht="12.75"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4:21" ht="12.75"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4:21" ht="12.75"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4:21" ht="12.75"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4:21" ht="12.75"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4:21" ht="12.75"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4:21" ht="12.75"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4:21" ht="12.75"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4:21" ht="12.75"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4:21" ht="12.75"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4:21" ht="12.75"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</row>
    <row r="201" spans="4:21" ht="12.75"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</row>
    <row r="202" spans="4:21" ht="12.75"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</row>
    <row r="203" spans="4:21" ht="12.75"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</row>
    <row r="204" spans="4:21" ht="12.75"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</row>
    <row r="205" spans="4:21" ht="12.75"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</row>
    <row r="206" spans="4:21" ht="12.75"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</row>
    <row r="207" spans="4:21" ht="12.75"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</row>
    <row r="208" spans="4:21" ht="12.75"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</row>
    <row r="209" spans="4:21" ht="12.75"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</row>
    <row r="210" spans="4:21" ht="12.75"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</row>
    <row r="211" spans="4:21" ht="12.75"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</row>
    <row r="212" spans="4:21" ht="12.75"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</row>
    <row r="213" spans="4:21" ht="12.75"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</row>
    <row r="214" spans="4:21" ht="12.75"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</row>
    <row r="215" spans="4:21" ht="12.75"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</row>
    <row r="216" spans="4:21" ht="12.75"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</row>
    <row r="217" spans="4:21" ht="12.75"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</row>
    <row r="218" spans="4:21" ht="12.75"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</row>
    <row r="219" spans="4:21" ht="12.75"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</row>
    <row r="220" spans="4:21" ht="12.75"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</row>
    <row r="221" spans="4:21" ht="12.75"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</row>
    <row r="222" spans="4:21" ht="12.75"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</row>
    <row r="223" spans="4:21" ht="12.75"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</row>
    <row r="224" spans="4:21" ht="12.75"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</row>
    <row r="225" spans="4:21" ht="12.75"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</row>
    <row r="226" spans="4:21" ht="12.75"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</row>
    <row r="227" spans="4:21" ht="12.75"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</row>
    <row r="228" spans="4:21" ht="12.75"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</row>
    <row r="229" spans="4:21" ht="12.75"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</row>
    <row r="230" spans="4:21" ht="12.75"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</row>
    <row r="231" spans="4:21" ht="12.75"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</row>
    <row r="232" spans="4:21" ht="12.75"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</row>
    <row r="233" spans="4:21" ht="12.75"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</row>
    <row r="234" spans="4:21" ht="12.75"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</row>
    <row r="235" spans="4:21" ht="12.75"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</row>
  </sheetData>
  <sheetProtection/>
  <mergeCells count="3">
    <mergeCell ref="S3:S5"/>
    <mergeCell ref="T3:T5"/>
    <mergeCell ref="U3:U5"/>
  </mergeCells>
  <conditionalFormatting sqref="R47">
    <cfRule type="expression" priority="5" dxfId="30" stopIfTrue="1">
      <formula>#REF!&lt;=3</formula>
    </cfRule>
    <cfRule type="expression" priority="6" dxfId="31" stopIfTrue="1">
      <formula>#REF!&lt;=3</formula>
    </cfRule>
  </conditionalFormatting>
  <conditionalFormatting sqref="M47">
    <cfRule type="expression" priority="3" dxfId="30" stopIfTrue="1">
      <formula>#REF!&lt;=Postup2_K1</formula>
    </cfRule>
    <cfRule type="expression" priority="4" dxfId="31" stopIfTrue="1">
      <formula>#REF!&lt;=Postup2_K2</formula>
    </cfRule>
  </conditionalFormatting>
  <conditionalFormatting sqref="H47">
    <cfRule type="expression" priority="1" dxfId="30" stopIfTrue="1">
      <formula>#REF!&lt;=Postup1_K1</formula>
    </cfRule>
    <cfRule type="expression" priority="2" dxfId="31" stopIfTrue="1">
      <formula>#REF!&lt;=Postup1_K2</formula>
    </cfRule>
  </conditionalFormatting>
  <dataValidations count="1">
    <dataValidation type="whole" allowBlank="1" showInputMessage="1" showErrorMessage="1" errorTitle="Nesprávná hodnota" error="Nelze zadat jiný údaj než číslo od 1 do 300." sqref="N47:Q47 D47:G47 I47:L47">
      <formula1>1</formula1>
      <formula2>300</formula2>
    </dataValidation>
  </dataValidations>
  <printOptions horizontalCentered="1"/>
  <pageMargins left="0.1968503937007874" right="0.1968503937007874" top="0.3937007874015748" bottom="0.5905511811023623" header="0.5118110236220472" footer="0.5118110236220472"/>
  <pageSetup blackAndWhite="1" fitToHeight="2" fitToWidth="1" horizontalDpi="300" verticalDpi="3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V224"/>
  <sheetViews>
    <sheetView showGridLines="0" showRowColHeaders="0" showZeros="0" showOutlineSymbols="0" zoomScaleSheetLayoutView="100" zoomScalePageLayoutView="0" workbookViewId="0" topLeftCell="A1">
      <pane xSplit="3" ySplit="5" topLeftCell="D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6" sqref="A6"/>
    </sheetView>
  </sheetViews>
  <sheetFormatPr defaultColWidth="9.140625" defaultRowHeight="12.75" outlineLevelCol="1"/>
  <cols>
    <col min="1" max="1" width="4.140625" style="0" customWidth="1"/>
    <col min="2" max="2" width="15.7109375" style="0" customWidth="1"/>
    <col min="3" max="3" width="5.140625" style="47" customWidth="1"/>
    <col min="4" max="7" width="4.7109375" style="0" customWidth="1"/>
    <col min="8" max="8" width="5.00390625" style="0" customWidth="1"/>
    <col min="9" max="12" width="4.7109375" style="0" customWidth="1"/>
    <col min="13" max="13" width="4.8515625" style="0" customWidth="1"/>
    <col min="14" max="17" width="4.7109375" style="0" customWidth="1"/>
    <col min="18" max="18" width="5.00390625" style="0" customWidth="1"/>
    <col min="19" max="19" width="6.57421875" style="0" customWidth="1"/>
    <col min="20" max="20" width="6.140625" style="0" customWidth="1"/>
    <col min="21" max="21" width="3.7109375" style="0" customWidth="1" collapsed="1"/>
    <col min="22" max="22" width="5.7109375" style="0" hidden="1" customWidth="1" outlineLevel="1"/>
  </cols>
  <sheetData>
    <row r="1" spans="1:22" s="7" customFormat="1" ht="35.25" customHeight="1">
      <c r="A1" s="1"/>
      <c r="B1" s="2"/>
      <c r="C1" s="3"/>
      <c r="D1" s="55" t="s">
        <v>14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</row>
    <row r="2" spans="1:22" ht="21" customHeight="1">
      <c r="A2" s="8"/>
      <c r="B2" s="9"/>
      <c r="C2" s="10"/>
      <c r="D2" s="11"/>
      <c r="E2" s="12" t="s">
        <v>13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3" t="s">
        <v>16</v>
      </c>
      <c r="U2" s="54"/>
      <c r="V2" s="14"/>
    </row>
    <row r="3" spans="1:22" s="19" customFormat="1" ht="15" customHeight="1">
      <c r="A3" s="15"/>
      <c r="B3" s="16"/>
      <c r="C3" s="16"/>
      <c r="D3" s="17" t="s">
        <v>0</v>
      </c>
      <c r="E3" s="17"/>
      <c r="F3" s="17"/>
      <c r="G3" s="17"/>
      <c r="H3" s="17"/>
      <c r="I3" s="52" t="s">
        <v>1</v>
      </c>
      <c r="J3" s="17"/>
      <c r="K3" s="17"/>
      <c r="L3" s="17"/>
      <c r="M3" s="17"/>
      <c r="N3" s="52" t="s">
        <v>2</v>
      </c>
      <c r="O3" s="17"/>
      <c r="P3" s="17"/>
      <c r="Q3" s="17"/>
      <c r="R3" s="17"/>
      <c r="S3" s="56" t="s">
        <v>3</v>
      </c>
      <c r="T3" s="59" t="s">
        <v>4</v>
      </c>
      <c r="U3" s="62" t="s">
        <v>5</v>
      </c>
      <c r="V3" s="18"/>
    </row>
    <row r="4" spans="1:22" s="19" customFormat="1" ht="10.5">
      <c r="A4" s="15"/>
      <c r="B4" s="16"/>
      <c r="C4" s="16"/>
      <c r="D4" s="20" t="s">
        <v>15</v>
      </c>
      <c r="E4" s="20"/>
      <c r="F4" s="20"/>
      <c r="G4" s="20"/>
      <c r="H4" s="20"/>
      <c r="I4" s="53" t="s">
        <v>17</v>
      </c>
      <c r="J4" s="20"/>
      <c r="K4" s="20"/>
      <c r="L4" s="20"/>
      <c r="M4" s="20"/>
      <c r="N4" s="53" t="s">
        <v>18</v>
      </c>
      <c r="O4" s="20"/>
      <c r="P4" s="20"/>
      <c r="Q4" s="20"/>
      <c r="R4" s="20"/>
      <c r="S4" s="57"/>
      <c r="T4" s="60"/>
      <c r="U4" s="63"/>
      <c r="V4" s="18"/>
    </row>
    <row r="5" spans="1:22" s="26" customFormat="1" ht="30" customHeight="1" collapsed="1">
      <c r="A5" s="21"/>
      <c r="B5" s="22" t="s">
        <v>6</v>
      </c>
      <c r="C5" s="23" t="s">
        <v>7</v>
      </c>
      <c r="D5" s="24">
        <v>1</v>
      </c>
      <c r="E5" s="24">
        <v>2</v>
      </c>
      <c r="F5" s="24">
        <v>3</v>
      </c>
      <c r="G5" s="24">
        <v>4</v>
      </c>
      <c r="H5" s="50" t="s">
        <v>8</v>
      </c>
      <c r="I5" s="51">
        <v>5</v>
      </c>
      <c r="J5" s="49">
        <v>6</v>
      </c>
      <c r="K5" s="49">
        <v>7</v>
      </c>
      <c r="L5" s="49">
        <v>8</v>
      </c>
      <c r="M5" s="50" t="s">
        <v>8</v>
      </c>
      <c r="N5" s="51">
        <v>9</v>
      </c>
      <c r="O5" s="49">
        <v>10</v>
      </c>
      <c r="P5" s="49">
        <v>11</v>
      </c>
      <c r="Q5" s="49">
        <v>12</v>
      </c>
      <c r="R5" s="48" t="s">
        <v>8</v>
      </c>
      <c r="S5" s="58"/>
      <c r="T5" s="61"/>
      <c r="U5" s="64"/>
      <c r="V5" s="25"/>
    </row>
    <row r="6" spans="1:22" s="19" customFormat="1" ht="15" customHeight="1">
      <c r="A6" s="27">
        <v>1</v>
      </c>
      <c r="B6" s="28" t="s">
        <v>25</v>
      </c>
      <c r="C6" s="29" t="s">
        <v>26</v>
      </c>
      <c r="D6" s="30">
        <v>183</v>
      </c>
      <c r="E6" s="31">
        <v>196</v>
      </c>
      <c r="F6" s="31">
        <v>160</v>
      </c>
      <c r="G6" s="31">
        <v>193</v>
      </c>
      <c r="H6" s="32">
        <v>820</v>
      </c>
      <c r="I6" s="30">
        <v>193</v>
      </c>
      <c r="J6" s="31">
        <v>200</v>
      </c>
      <c r="K6" s="31">
        <v>213</v>
      </c>
      <c r="L6" s="31">
        <v>147</v>
      </c>
      <c r="M6" s="32">
        <v>841</v>
      </c>
      <c r="N6" s="30">
        <v>180</v>
      </c>
      <c r="O6" s="31">
        <v>201</v>
      </c>
      <c r="P6" s="31">
        <v>176</v>
      </c>
      <c r="Q6" s="33">
        <v>236</v>
      </c>
      <c r="R6" s="32">
        <v>881</v>
      </c>
      <c r="S6" s="30">
        <v>2278</v>
      </c>
      <c r="T6" s="34">
        <v>189.83333333333334</v>
      </c>
      <c r="U6" s="35">
        <v>25</v>
      </c>
      <c r="V6" s="18">
        <v>7</v>
      </c>
    </row>
    <row r="7" spans="1:22" s="19" customFormat="1" ht="15" customHeight="1">
      <c r="A7" s="27">
        <v>2</v>
      </c>
      <c r="B7" s="28" t="s">
        <v>27</v>
      </c>
      <c r="C7" s="29" t="s">
        <v>28</v>
      </c>
      <c r="D7" s="30">
        <v>187</v>
      </c>
      <c r="E7" s="31">
        <v>201</v>
      </c>
      <c r="F7" s="31">
        <v>196</v>
      </c>
      <c r="G7" s="31">
        <v>144</v>
      </c>
      <c r="H7" s="32">
        <v>824</v>
      </c>
      <c r="I7" s="30">
        <v>158</v>
      </c>
      <c r="J7" s="31">
        <v>177</v>
      </c>
      <c r="K7" s="31">
        <v>146</v>
      </c>
      <c r="L7" s="31">
        <v>235</v>
      </c>
      <c r="M7" s="32">
        <v>812</v>
      </c>
      <c r="N7" s="30">
        <v>181</v>
      </c>
      <c r="O7" s="31">
        <v>220</v>
      </c>
      <c r="P7" s="31">
        <v>147</v>
      </c>
      <c r="Q7" s="33">
        <v>224</v>
      </c>
      <c r="R7" s="32">
        <v>868</v>
      </c>
      <c r="S7" s="30">
        <v>2216</v>
      </c>
      <c r="T7" s="34">
        <v>184.66666666666666</v>
      </c>
      <c r="U7" s="35">
        <v>23</v>
      </c>
      <c r="V7" s="18">
        <v>8</v>
      </c>
    </row>
    <row r="8" spans="1:22" s="19" customFormat="1" ht="15" customHeight="1">
      <c r="A8" s="27">
        <v>3</v>
      </c>
      <c r="B8" s="28" t="s">
        <v>29</v>
      </c>
      <c r="C8" s="29" t="s">
        <v>30</v>
      </c>
      <c r="D8" s="30">
        <v>181</v>
      </c>
      <c r="E8" s="31">
        <v>186</v>
      </c>
      <c r="F8" s="31">
        <v>169</v>
      </c>
      <c r="G8" s="31">
        <v>193</v>
      </c>
      <c r="H8" s="32">
        <v>797</v>
      </c>
      <c r="I8" s="30">
        <v>159</v>
      </c>
      <c r="J8" s="31">
        <v>226</v>
      </c>
      <c r="K8" s="31">
        <v>189</v>
      </c>
      <c r="L8" s="31">
        <v>238</v>
      </c>
      <c r="M8" s="32">
        <v>880</v>
      </c>
      <c r="N8" s="30">
        <v>180</v>
      </c>
      <c r="O8" s="31">
        <v>200</v>
      </c>
      <c r="P8" s="31">
        <v>184</v>
      </c>
      <c r="Q8" s="33">
        <v>212</v>
      </c>
      <c r="R8" s="32">
        <v>844</v>
      </c>
      <c r="S8" s="30">
        <v>2317</v>
      </c>
      <c r="T8" s="34">
        <v>193.08333333333334</v>
      </c>
      <c r="U8" s="35">
        <v>21</v>
      </c>
      <c r="V8" s="18">
        <v>9</v>
      </c>
    </row>
    <row r="9" spans="1:22" s="19" customFormat="1" ht="15" customHeight="1">
      <c r="A9" s="27">
        <v>4</v>
      </c>
      <c r="B9" s="28" t="s">
        <v>36</v>
      </c>
      <c r="C9" s="29" t="s">
        <v>37</v>
      </c>
      <c r="D9" s="30">
        <v>201</v>
      </c>
      <c r="E9" s="31">
        <v>194</v>
      </c>
      <c r="F9" s="31">
        <v>175</v>
      </c>
      <c r="G9" s="31">
        <v>173</v>
      </c>
      <c r="H9" s="32">
        <v>795</v>
      </c>
      <c r="I9" s="30">
        <v>161</v>
      </c>
      <c r="J9" s="31">
        <v>189</v>
      </c>
      <c r="K9" s="31">
        <v>188</v>
      </c>
      <c r="L9" s="31">
        <v>222</v>
      </c>
      <c r="M9" s="32">
        <v>812</v>
      </c>
      <c r="N9" s="30">
        <v>138</v>
      </c>
      <c r="O9" s="31">
        <v>213</v>
      </c>
      <c r="P9" s="31">
        <v>203</v>
      </c>
      <c r="Q9" s="33">
        <v>190</v>
      </c>
      <c r="R9" s="32">
        <v>796</v>
      </c>
      <c r="S9" s="30">
        <v>2247</v>
      </c>
      <c r="T9" s="34">
        <v>187.25</v>
      </c>
      <c r="U9" s="35">
        <v>20</v>
      </c>
      <c r="V9" s="18">
        <v>15</v>
      </c>
    </row>
    <row r="10" spans="1:22" s="19" customFormat="1" ht="15" customHeight="1">
      <c r="A10" s="27">
        <v>5</v>
      </c>
      <c r="B10" s="28" t="s">
        <v>41</v>
      </c>
      <c r="C10" s="29" t="s">
        <v>42</v>
      </c>
      <c r="D10" s="30">
        <v>208</v>
      </c>
      <c r="E10" s="31">
        <v>219</v>
      </c>
      <c r="F10" s="31">
        <v>265</v>
      </c>
      <c r="G10" s="31">
        <v>191</v>
      </c>
      <c r="H10" s="32">
        <v>967</v>
      </c>
      <c r="I10" s="30">
        <v>0</v>
      </c>
      <c r="J10" s="31">
        <v>0</v>
      </c>
      <c r="K10" s="31">
        <v>0</v>
      </c>
      <c r="L10" s="31">
        <v>0</v>
      </c>
      <c r="M10" s="32">
        <v>0</v>
      </c>
      <c r="N10" s="30">
        <v>168</v>
      </c>
      <c r="O10" s="31">
        <v>171</v>
      </c>
      <c r="P10" s="31">
        <v>133</v>
      </c>
      <c r="Q10" s="33">
        <v>203</v>
      </c>
      <c r="R10" s="32">
        <v>759</v>
      </c>
      <c r="S10" s="30">
        <v>1558</v>
      </c>
      <c r="T10" s="34">
        <v>194.75</v>
      </c>
      <c r="U10" s="35">
        <v>19</v>
      </c>
      <c r="V10" s="18">
        <v>18</v>
      </c>
    </row>
    <row r="11" spans="1:22" s="19" customFormat="1" ht="15" customHeight="1">
      <c r="A11" s="27">
        <v>6</v>
      </c>
      <c r="B11" s="28" t="s">
        <v>45</v>
      </c>
      <c r="C11" s="29" t="s">
        <v>46</v>
      </c>
      <c r="D11" s="30">
        <v>194</v>
      </c>
      <c r="E11" s="31">
        <v>231</v>
      </c>
      <c r="F11" s="31">
        <v>216</v>
      </c>
      <c r="G11" s="31">
        <v>158</v>
      </c>
      <c r="H11" s="32">
        <v>879</v>
      </c>
      <c r="I11" s="30">
        <v>0</v>
      </c>
      <c r="J11" s="31">
        <v>0</v>
      </c>
      <c r="K11" s="31">
        <v>0</v>
      </c>
      <c r="L11" s="31">
        <v>0</v>
      </c>
      <c r="M11" s="32">
        <v>0</v>
      </c>
      <c r="N11" s="30">
        <v>160</v>
      </c>
      <c r="O11" s="31">
        <v>189</v>
      </c>
      <c r="P11" s="31">
        <v>138</v>
      </c>
      <c r="Q11" s="33">
        <v>169</v>
      </c>
      <c r="R11" s="32">
        <v>736</v>
      </c>
      <c r="S11" s="30">
        <v>1455</v>
      </c>
      <c r="T11" s="34">
        <v>181.875</v>
      </c>
      <c r="U11" s="35">
        <v>18</v>
      </c>
      <c r="V11" s="18">
        <v>20</v>
      </c>
    </row>
    <row r="12" spans="1:22" s="19" customFormat="1" ht="15" customHeight="1">
      <c r="A12" s="27">
        <v>7</v>
      </c>
      <c r="B12" s="28" t="s">
        <v>47</v>
      </c>
      <c r="C12" s="29" t="s">
        <v>48</v>
      </c>
      <c r="D12" s="30">
        <v>177</v>
      </c>
      <c r="E12" s="31">
        <v>155</v>
      </c>
      <c r="F12" s="31">
        <v>169</v>
      </c>
      <c r="G12" s="31">
        <v>225</v>
      </c>
      <c r="H12" s="32">
        <v>830</v>
      </c>
      <c r="I12" s="30">
        <v>209</v>
      </c>
      <c r="J12" s="31">
        <v>186</v>
      </c>
      <c r="K12" s="31">
        <v>165</v>
      </c>
      <c r="L12" s="31">
        <v>165</v>
      </c>
      <c r="M12" s="32">
        <v>829</v>
      </c>
      <c r="N12" s="30">
        <v>139</v>
      </c>
      <c r="O12" s="31">
        <v>152</v>
      </c>
      <c r="P12" s="31">
        <v>159</v>
      </c>
      <c r="Q12" s="33">
        <v>181</v>
      </c>
      <c r="R12" s="32">
        <v>735</v>
      </c>
      <c r="S12" s="30">
        <v>2082</v>
      </c>
      <c r="T12" s="34">
        <v>173.5</v>
      </c>
      <c r="U12" s="35">
        <v>17</v>
      </c>
      <c r="V12" s="18">
        <v>21</v>
      </c>
    </row>
    <row r="13" spans="1:22" s="19" customFormat="1" ht="15" customHeight="1">
      <c r="A13" s="27">
        <v>8</v>
      </c>
      <c r="B13" s="28" t="s">
        <v>49</v>
      </c>
      <c r="C13" s="29" t="s">
        <v>50</v>
      </c>
      <c r="D13" s="30">
        <v>249</v>
      </c>
      <c r="E13" s="31">
        <v>179</v>
      </c>
      <c r="F13" s="31">
        <v>190</v>
      </c>
      <c r="G13" s="31">
        <v>174</v>
      </c>
      <c r="H13" s="32">
        <v>872</v>
      </c>
      <c r="I13" s="30">
        <v>186</v>
      </c>
      <c r="J13" s="31">
        <v>195</v>
      </c>
      <c r="K13" s="31">
        <v>194</v>
      </c>
      <c r="L13" s="31">
        <v>212</v>
      </c>
      <c r="M13" s="32">
        <v>867</v>
      </c>
      <c r="N13" s="30">
        <v>179</v>
      </c>
      <c r="O13" s="31">
        <v>166</v>
      </c>
      <c r="P13" s="31">
        <v>154</v>
      </c>
      <c r="Q13" s="33">
        <v>155</v>
      </c>
      <c r="R13" s="32">
        <v>734</v>
      </c>
      <c r="S13" s="30">
        <v>2233</v>
      </c>
      <c r="T13" s="34">
        <v>186.08333333333334</v>
      </c>
      <c r="U13" s="35">
        <v>16</v>
      </c>
      <c r="V13" s="18">
        <v>22</v>
      </c>
    </row>
    <row r="14" spans="1:22" s="19" customFormat="1" ht="15" customHeight="1">
      <c r="A14" s="27">
        <v>9</v>
      </c>
      <c r="B14" s="28" t="s">
        <v>53</v>
      </c>
      <c r="C14" s="29" t="s">
        <v>54</v>
      </c>
      <c r="D14" s="30">
        <v>192</v>
      </c>
      <c r="E14" s="31">
        <v>219</v>
      </c>
      <c r="F14" s="31">
        <v>182</v>
      </c>
      <c r="G14" s="31">
        <v>197</v>
      </c>
      <c r="H14" s="32">
        <v>850</v>
      </c>
      <c r="I14" s="30">
        <v>0</v>
      </c>
      <c r="J14" s="31">
        <v>0</v>
      </c>
      <c r="K14" s="31">
        <v>0</v>
      </c>
      <c r="L14" s="31">
        <v>0</v>
      </c>
      <c r="M14" s="32">
        <v>0</v>
      </c>
      <c r="N14" s="30">
        <v>149</v>
      </c>
      <c r="O14" s="31">
        <v>142</v>
      </c>
      <c r="P14" s="31">
        <v>181</v>
      </c>
      <c r="Q14" s="33">
        <v>168</v>
      </c>
      <c r="R14" s="32">
        <v>700</v>
      </c>
      <c r="S14" s="30">
        <v>1430</v>
      </c>
      <c r="T14" s="34">
        <v>178.75</v>
      </c>
      <c r="U14" s="35">
        <v>15</v>
      </c>
      <c r="V14" s="18">
        <v>25</v>
      </c>
    </row>
    <row r="15" spans="1:22" s="19" customFormat="1" ht="15" customHeight="1">
      <c r="A15" s="27">
        <v>10</v>
      </c>
      <c r="B15" s="28" t="s">
        <v>56</v>
      </c>
      <c r="C15" s="29" t="s">
        <v>37</v>
      </c>
      <c r="D15" s="30">
        <v>210</v>
      </c>
      <c r="E15" s="31">
        <v>193</v>
      </c>
      <c r="F15" s="31">
        <v>212</v>
      </c>
      <c r="G15" s="31">
        <v>162</v>
      </c>
      <c r="H15" s="32">
        <v>829</v>
      </c>
      <c r="I15" s="30">
        <v>221</v>
      </c>
      <c r="J15" s="31">
        <v>177</v>
      </c>
      <c r="K15" s="31">
        <v>191</v>
      </c>
      <c r="L15" s="31">
        <v>166</v>
      </c>
      <c r="M15" s="32">
        <v>807</v>
      </c>
      <c r="N15" s="30">
        <v>0</v>
      </c>
      <c r="O15" s="31">
        <v>0</v>
      </c>
      <c r="P15" s="31">
        <v>0</v>
      </c>
      <c r="Q15" s="33">
        <v>0</v>
      </c>
      <c r="R15" s="32">
        <v>0</v>
      </c>
      <c r="S15" s="30">
        <v>1532</v>
      </c>
      <c r="T15" s="34">
        <v>191.5</v>
      </c>
      <c r="U15" s="35">
        <v>14</v>
      </c>
      <c r="V15" s="18">
        <v>27</v>
      </c>
    </row>
    <row r="16" spans="1:22" s="19" customFormat="1" ht="15" customHeight="1">
      <c r="A16" s="27">
        <v>11</v>
      </c>
      <c r="B16" s="28" t="s">
        <v>57</v>
      </c>
      <c r="C16" s="29" t="s">
        <v>58</v>
      </c>
      <c r="D16" s="30">
        <v>191</v>
      </c>
      <c r="E16" s="31">
        <v>217</v>
      </c>
      <c r="F16" s="31">
        <v>161</v>
      </c>
      <c r="G16" s="31">
        <v>156</v>
      </c>
      <c r="H16" s="32">
        <v>757</v>
      </c>
      <c r="I16" s="30">
        <v>234</v>
      </c>
      <c r="J16" s="31">
        <v>192</v>
      </c>
      <c r="K16" s="31">
        <v>134</v>
      </c>
      <c r="L16" s="31">
        <v>214</v>
      </c>
      <c r="M16" s="32">
        <v>806</v>
      </c>
      <c r="N16" s="30">
        <v>0</v>
      </c>
      <c r="O16" s="31">
        <v>0</v>
      </c>
      <c r="P16" s="31">
        <v>0</v>
      </c>
      <c r="Q16" s="33">
        <v>0</v>
      </c>
      <c r="R16" s="32">
        <v>0</v>
      </c>
      <c r="S16" s="30">
        <v>1499</v>
      </c>
      <c r="T16" s="34">
        <v>187.375</v>
      </c>
      <c r="U16" s="35">
        <v>13</v>
      </c>
      <c r="V16" s="18">
        <v>28</v>
      </c>
    </row>
    <row r="17" spans="1:22" s="19" customFormat="1" ht="15" customHeight="1">
      <c r="A17" s="27">
        <v>12</v>
      </c>
      <c r="B17" s="28" t="s">
        <v>61</v>
      </c>
      <c r="C17" s="29" t="s">
        <v>62</v>
      </c>
      <c r="D17" s="30">
        <v>169</v>
      </c>
      <c r="E17" s="31">
        <v>155</v>
      </c>
      <c r="F17" s="31">
        <v>170</v>
      </c>
      <c r="G17" s="31">
        <v>180</v>
      </c>
      <c r="H17" s="32">
        <v>822</v>
      </c>
      <c r="I17" s="30">
        <v>173</v>
      </c>
      <c r="J17" s="31">
        <v>166</v>
      </c>
      <c r="K17" s="31">
        <v>184</v>
      </c>
      <c r="L17" s="31">
        <v>126</v>
      </c>
      <c r="M17" s="32">
        <v>797</v>
      </c>
      <c r="N17" s="30">
        <v>0</v>
      </c>
      <c r="O17" s="31">
        <v>0</v>
      </c>
      <c r="P17" s="31">
        <v>0</v>
      </c>
      <c r="Q17" s="33">
        <v>0</v>
      </c>
      <c r="R17" s="32">
        <v>0</v>
      </c>
      <c r="S17" s="30">
        <v>1323</v>
      </c>
      <c r="T17" s="34">
        <v>165.375</v>
      </c>
      <c r="U17" s="35">
        <v>12</v>
      </c>
      <c r="V17" s="18">
        <v>31</v>
      </c>
    </row>
    <row r="18" spans="1:22" s="19" customFormat="1" ht="15" customHeight="1">
      <c r="A18" s="27">
        <v>13</v>
      </c>
      <c r="B18" s="28" t="s">
        <v>69</v>
      </c>
      <c r="C18" s="29" t="s">
        <v>70</v>
      </c>
      <c r="D18" s="30">
        <v>202</v>
      </c>
      <c r="E18" s="31">
        <v>201</v>
      </c>
      <c r="F18" s="31">
        <v>168</v>
      </c>
      <c r="G18" s="31">
        <v>194</v>
      </c>
      <c r="H18" s="32">
        <v>833</v>
      </c>
      <c r="I18" s="30">
        <v>173</v>
      </c>
      <c r="J18" s="31">
        <v>195</v>
      </c>
      <c r="K18" s="31">
        <v>182</v>
      </c>
      <c r="L18" s="31">
        <v>159</v>
      </c>
      <c r="M18" s="32">
        <v>777</v>
      </c>
      <c r="N18" s="30">
        <v>0</v>
      </c>
      <c r="O18" s="31">
        <v>0</v>
      </c>
      <c r="P18" s="31">
        <v>0</v>
      </c>
      <c r="Q18" s="33">
        <v>0</v>
      </c>
      <c r="R18" s="32">
        <v>0</v>
      </c>
      <c r="S18" s="30">
        <v>1474</v>
      </c>
      <c r="T18" s="34">
        <v>184.25</v>
      </c>
      <c r="U18" s="35">
        <v>11</v>
      </c>
      <c r="V18" s="18">
        <v>36</v>
      </c>
    </row>
    <row r="19" spans="1:22" s="19" customFormat="1" ht="15" customHeight="1">
      <c r="A19" s="27">
        <v>14</v>
      </c>
      <c r="B19" s="28" t="s">
        <v>71</v>
      </c>
      <c r="C19" s="29" t="s">
        <v>72</v>
      </c>
      <c r="D19" s="30">
        <v>167</v>
      </c>
      <c r="E19" s="31">
        <v>116</v>
      </c>
      <c r="F19" s="31">
        <v>177</v>
      </c>
      <c r="G19" s="31">
        <v>208</v>
      </c>
      <c r="H19" s="32">
        <v>800</v>
      </c>
      <c r="I19" s="30">
        <v>164</v>
      </c>
      <c r="J19" s="31">
        <v>180</v>
      </c>
      <c r="K19" s="31">
        <v>161</v>
      </c>
      <c r="L19" s="31">
        <v>135</v>
      </c>
      <c r="M19" s="32">
        <v>772</v>
      </c>
      <c r="N19" s="30">
        <v>0</v>
      </c>
      <c r="O19" s="31">
        <v>0</v>
      </c>
      <c r="P19" s="31">
        <v>0</v>
      </c>
      <c r="Q19" s="33">
        <v>0</v>
      </c>
      <c r="R19" s="32">
        <v>0</v>
      </c>
      <c r="S19" s="30">
        <v>1308</v>
      </c>
      <c r="T19" s="34">
        <v>163.5</v>
      </c>
      <c r="U19" s="35">
        <v>10</v>
      </c>
      <c r="V19" s="18">
        <v>37</v>
      </c>
    </row>
    <row r="20" spans="1:22" s="19" customFormat="1" ht="15" customHeight="1">
      <c r="A20" s="27">
        <v>15</v>
      </c>
      <c r="B20" s="28" t="s">
        <v>74</v>
      </c>
      <c r="C20" s="29" t="s">
        <v>58</v>
      </c>
      <c r="D20" s="30">
        <v>200</v>
      </c>
      <c r="E20" s="31">
        <v>200</v>
      </c>
      <c r="F20" s="31">
        <v>226</v>
      </c>
      <c r="G20" s="31">
        <v>162</v>
      </c>
      <c r="H20" s="32">
        <v>820</v>
      </c>
      <c r="I20" s="30">
        <v>194</v>
      </c>
      <c r="J20" s="31">
        <v>202</v>
      </c>
      <c r="K20" s="31">
        <v>160</v>
      </c>
      <c r="L20" s="31">
        <v>178</v>
      </c>
      <c r="M20" s="32">
        <v>766</v>
      </c>
      <c r="N20" s="30">
        <v>0</v>
      </c>
      <c r="O20" s="31">
        <v>0</v>
      </c>
      <c r="P20" s="31">
        <v>0</v>
      </c>
      <c r="Q20" s="33">
        <v>0</v>
      </c>
      <c r="R20" s="32">
        <v>0</v>
      </c>
      <c r="S20" s="30">
        <v>1522</v>
      </c>
      <c r="T20" s="34">
        <v>190.25</v>
      </c>
      <c r="U20" s="35">
        <v>9</v>
      </c>
      <c r="V20" s="18">
        <v>39</v>
      </c>
    </row>
    <row r="21" spans="1:22" s="19" customFormat="1" ht="15" customHeight="1">
      <c r="A21" s="27">
        <v>16</v>
      </c>
      <c r="B21" s="28" t="s">
        <v>82</v>
      </c>
      <c r="C21" s="29" t="s">
        <v>83</v>
      </c>
      <c r="D21" s="30">
        <v>137</v>
      </c>
      <c r="E21" s="31">
        <v>165</v>
      </c>
      <c r="F21" s="31">
        <v>129</v>
      </c>
      <c r="G21" s="31">
        <v>201</v>
      </c>
      <c r="H21" s="32">
        <v>792</v>
      </c>
      <c r="I21" s="30">
        <v>158</v>
      </c>
      <c r="J21" s="31">
        <v>119</v>
      </c>
      <c r="K21" s="31">
        <v>125</v>
      </c>
      <c r="L21" s="31">
        <v>179</v>
      </c>
      <c r="M21" s="32">
        <v>741</v>
      </c>
      <c r="N21" s="30">
        <v>0</v>
      </c>
      <c r="O21" s="31">
        <v>0</v>
      </c>
      <c r="P21" s="31">
        <v>0</v>
      </c>
      <c r="Q21" s="33">
        <v>0</v>
      </c>
      <c r="R21" s="32">
        <v>0</v>
      </c>
      <c r="S21" s="30">
        <v>1213</v>
      </c>
      <c r="T21" s="34">
        <v>151.625</v>
      </c>
      <c r="U21" s="35">
        <v>8</v>
      </c>
      <c r="V21" s="18">
        <v>44</v>
      </c>
    </row>
    <row r="22" spans="1:22" s="19" customFormat="1" ht="15" customHeight="1">
      <c r="A22" s="27">
        <v>17</v>
      </c>
      <c r="B22" s="28" t="s">
        <v>85</v>
      </c>
      <c r="C22" s="29" t="s">
        <v>86</v>
      </c>
      <c r="D22" s="30">
        <v>167</v>
      </c>
      <c r="E22" s="31">
        <v>206</v>
      </c>
      <c r="F22" s="31">
        <v>163</v>
      </c>
      <c r="G22" s="31">
        <v>202</v>
      </c>
      <c r="H22" s="32">
        <v>826</v>
      </c>
      <c r="I22" s="30">
        <v>162</v>
      </c>
      <c r="J22" s="31">
        <v>153</v>
      </c>
      <c r="K22" s="31">
        <v>169</v>
      </c>
      <c r="L22" s="31">
        <v>162</v>
      </c>
      <c r="M22" s="32">
        <v>734</v>
      </c>
      <c r="N22" s="30">
        <v>0</v>
      </c>
      <c r="O22" s="31">
        <v>0</v>
      </c>
      <c r="P22" s="31">
        <v>0</v>
      </c>
      <c r="Q22" s="33">
        <v>0</v>
      </c>
      <c r="R22" s="32">
        <v>0</v>
      </c>
      <c r="S22" s="30">
        <v>1384</v>
      </c>
      <c r="T22" s="34">
        <v>173</v>
      </c>
      <c r="U22" s="35">
        <v>7</v>
      </c>
      <c r="V22" s="18">
        <v>46</v>
      </c>
    </row>
    <row r="23" spans="1:22" s="19" customFormat="1" ht="15" customHeight="1">
      <c r="A23" s="27">
        <v>18</v>
      </c>
      <c r="B23" s="28" t="s">
        <v>88</v>
      </c>
      <c r="C23" s="29" t="s">
        <v>48</v>
      </c>
      <c r="D23" s="30">
        <v>142</v>
      </c>
      <c r="E23" s="31">
        <v>145</v>
      </c>
      <c r="F23" s="31">
        <v>158</v>
      </c>
      <c r="G23" s="31">
        <v>162</v>
      </c>
      <c r="H23" s="32">
        <v>711</v>
      </c>
      <c r="I23" s="30">
        <v>156</v>
      </c>
      <c r="J23" s="31">
        <v>159</v>
      </c>
      <c r="K23" s="31">
        <v>139</v>
      </c>
      <c r="L23" s="31">
        <v>155</v>
      </c>
      <c r="M23" s="32">
        <v>713</v>
      </c>
      <c r="N23" s="30">
        <v>0</v>
      </c>
      <c r="O23" s="31">
        <v>0</v>
      </c>
      <c r="P23" s="31">
        <v>0</v>
      </c>
      <c r="Q23" s="33">
        <v>0</v>
      </c>
      <c r="R23" s="32">
        <v>0</v>
      </c>
      <c r="S23" s="30">
        <v>1216</v>
      </c>
      <c r="T23" s="34">
        <v>152</v>
      </c>
      <c r="U23" s="35">
        <v>6</v>
      </c>
      <c r="V23" s="18">
        <v>48</v>
      </c>
    </row>
    <row r="24" spans="1:22" s="19" customFormat="1" ht="15" customHeight="1">
      <c r="A24" s="27">
        <v>19</v>
      </c>
      <c r="B24" s="28" t="s">
        <v>103</v>
      </c>
      <c r="C24" s="29" t="s">
        <v>42</v>
      </c>
      <c r="D24" s="30">
        <v>154</v>
      </c>
      <c r="E24" s="31">
        <v>157</v>
      </c>
      <c r="F24" s="31">
        <v>186</v>
      </c>
      <c r="G24" s="31">
        <v>204</v>
      </c>
      <c r="H24" s="32">
        <v>785</v>
      </c>
      <c r="I24" s="30">
        <v>0</v>
      </c>
      <c r="J24" s="31">
        <v>0</v>
      </c>
      <c r="K24" s="31">
        <v>0</v>
      </c>
      <c r="L24" s="31">
        <v>0</v>
      </c>
      <c r="M24" s="32">
        <v>0</v>
      </c>
      <c r="N24" s="30">
        <v>0</v>
      </c>
      <c r="O24" s="31">
        <v>0</v>
      </c>
      <c r="P24" s="31">
        <v>0</v>
      </c>
      <c r="Q24" s="33">
        <v>0</v>
      </c>
      <c r="R24" s="32">
        <v>0</v>
      </c>
      <c r="S24" s="30">
        <v>701</v>
      </c>
      <c r="T24" s="34">
        <v>175.25</v>
      </c>
      <c r="U24" s="35">
        <v>5</v>
      </c>
      <c r="V24" s="18">
        <v>62</v>
      </c>
    </row>
    <row r="25" spans="1:22" s="19" customFormat="1" ht="15" customHeight="1">
      <c r="A25" s="27">
        <v>20</v>
      </c>
      <c r="B25" s="28" t="s">
        <v>105</v>
      </c>
      <c r="C25" s="29" t="s">
        <v>106</v>
      </c>
      <c r="D25" s="30">
        <v>162</v>
      </c>
      <c r="E25" s="31">
        <v>183</v>
      </c>
      <c r="F25" s="31">
        <v>207</v>
      </c>
      <c r="G25" s="31">
        <v>157</v>
      </c>
      <c r="H25" s="32">
        <v>781</v>
      </c>
      <c r="I25" s="30">
        <v>0</v>
      </c>
      <c r="J25" s="31">
        <v>0</v>
      </c>
      <c r="K25" s="31">
        <v>0</v>
      </c>
      <c r="L25" s="31">
        <v>0</v>
      </c>
      <c r="M25" s="32">
        <v>0</v>
      </c>
      <c r="N25" s="30">
        <v>0</v>
      </c>
      <c r="O25" s="31">
        <v>0</v>
      </c>
      <c r="P25" s="31">
        <v>0</v>
      </c>
      <c r="Q25" s="33">
        <v>0</v>
      </c>
      <c r="R25" s="32">
        <v>0</v>
      </c>
      <c r="S25" s="30">
        <v>709</v>
      </c>
      <c r="T25" s="34">
        <v>177.25</v>
      </c>
      <c r="U25" s="35">
        <v>4</v>
      </c>
      <c r="V25" s="18">
        <v>64</v>
      </c>
    </row>
    <row r="26" spans="1:22" s="19" customFormat="1" ht="15" customHeight="1">
      <c r="A26" s="27">
        <v>21</v>
      </c>
      <c r="B26" s="28" t="s">
        <v>113</v>
      </c>
      <c r="C26" s="29" t="s">
        <v>114</v>
      </c>
      <c r="D26" s="30">
        <v>155</v>
      </c>
      <c r="E26" s="31">
        <v>124</v>
      </c>
      <c r="F26" s="31">
        <v>162</v>
      </c>
      <c r="G26" s="31">
        <v>196</v>
      </c>
      <c r="H26" s="32">
        <v>773</v>
      </c>
      <c r="I26" s="30">
        <v>0</v>
      </c>
      <c r="J26" s="31">
        <v>0</v>
      </c>
      <c r="K26" s="31">
        <v>0</v>
      </c>
      <c r="L26" s="31">
        <v>0</v>
      </c>
      <c r="M26" s="32">
        <v>0</v>
      </c>
      <c r="N26" s="30">
        <v>0</v>
      </c>
      <c r="O26" s="31">
        <v>0</v>
      </c>
      <c r="P26" s="31">
        <v>0</v>
      </c>
      <c r="Q26" s="33">
        <v>0</v>
      </c>
      <c r="R26" s="32">
        <v>0</v>
      </c>
      <c r="S26" s="30">
        <v>637</v>
      </c>
      <c r="T26" s="34">
        <v>159.25</v>
      </c>
      <c r="U26" s="35">
        <v>3</v>
      </c>
      <c r="V26" s="18">
        <v>68</v>
      </c>
    </row>
    <row r="27" spans="1:22" s="19" customFormat="1" ht="15" customHeight="1">
      <c r="A27" s="27">
        <v>22</v>
      </c>
      <c r="B27" s="28" t="s">
        <v>115</v>
      </c>
      <c r="C27" s="29" t="s">
        <v>83</v>
      </c>
      <c r="D27" s="30">
        <v>152</v>
      </c>
      <c r="E27" s="31">
        <v>146</v>
      </c>
      <c r="F27" s="31">
        <v>158</v>
      </c>
      <c r="G27" s="31">
        <v>154</v>
      </c>
      <c r="H27" s="32">
        <v>770</v>
      </c>
      <c r="I27" s="30">
        <v>0</v>
      </c>
      <c r="J27" s="31">
        <v>0</v>
      </c>
      <c r="K27" s="31">
        <v>0</v>
      </c>
      <c r="L27" s="31">
        <v>0</v>
      </c>
      <c r="M27" s="32">
        <v>0</v>
      </c>
      <c r="N27" s="30">
        <v>0</v>
      </c>
      <c r="O27" s="31">
        <v>0</v>
      </c>
      <c r="P27" s="31">
        <v>0</v>
      </c>
      <c r="Q27" s="33">
        <v>0</v>
      </c>
      <c r="R27" s="32">
        <v>0</v>
      </c>
      <c r="S27" s="30">
        <v>610</v>
      </c>
      <c r="T27" s="34">
        <v>152.5</v>
      </c>
      <c r="U27" s="35">
        <v>2</v>
      </c>
      <c r="V27" s="18">
        <v>69</v>
      </c>
    </row>
    <row r="28" spans="1:22" s="19" customFormat="1" ht="15" customHeight="1">
      <c r="A28" s="27">
        <v>23</v>
      </c>
      <c r="B28" s="28" t="s">
        <v>120</v>
      </c>
      <c r="C28" s="29" t="s">
        <v>121</v>
      </c>
      <c r="D28" s="30">
        <v>148</v>
      </c>
      <c r="E28" s="31">
        <v>192</v>
      </c>
      <c r="F28" s="31">
        <v>165</v>
      </c>
      <c r="G28" s="31">
        <v>158</v>
      </c>
      <c r="H28" s="32">
        <v>767</v>
      </c>
      <c r="I28" s="30">
        <v>0</v>
      </c>
      <c r="J28" s="31">
        <v>0</v>
      </c>
      <c r="K28" s="31">
        <v>0</v>
      </c>
      <c r="L28" s="31">
        <v>0</v>
      </c>
      <c r="M28" s="32">
        <v>0</v>
      </c>
      <c r="N28" s="30">
        <v>0</v>
      </c>
      <c r="O28" s="31">
        <v>0</v>
      </c>
      <c r="P28" s="31">
        <v>0</v>
      </c>
      <c r="Q28" s="33">
        <v>0</v>
      </c>
      <c r="R28" s="32">
        <v>0</v>
      </c>
      <c r="S28" s="30">
        <v>663</v>
      </c>
      <c r="T28" s="34">
        <v>165.75</v>
      </c>
      <c r="U28" s="35">
        <v>1</v>
      </c>
      <c r="V28" s="18">
        <v>73</v>
      </c>
    </row>
    <row r="29" spans="1:22" s="19" customFormat="1" ht="15" customHeight="1">
      <c r="A29" s="27">
        <v>24</v>
      </c>
      <c r="B29" s="28" t="s">
        <v>122</v>
      </c>
      <c r="C29" s="29" t="s">
        <v>123</v>
      </c>
      <c r="D29" s="30">
        <v>165</v>
      </c>
      <c r="E29" s="31">
        <v>132</v>
      </c>
      <c r="F29" s="31">
        <v>198</v>
      </c>
      <c r="G29" s="31">
        <v>171</v>
      </c>
      <c r="H29" s="32">
        <v>766</v>
      </c>
      <c r="I29" s="30">
        <v>0</v>
      </c>
      <c r="J29" s="31">
        <v>0</v>
      </c>
      <c r="K29" s="31">
        <v>0</v>
      </c>
      <c r="L29" s="31">
        <v>0</v>
      </c>
      <c r="M29" s="32">
        <v>0</v>
      </c>
      <c r="N29" s="30">
        <v>0</v>
      </c>
      <c r="O29" s="31">
        <v>0</v>
      </c>
      <c r="P29" s="31">
        <v>0</v>
      </c>
      <c r="Q29" s="33">
        <v>0</v>
      </c>
      <c r="R29" s="32">
        <v>0</v>
      </c>
      <c r="S29" s="30">
        <v>666</v>
      </c>
      <c r="T29" s="34">
        <v>166.5</v>
      </c>
      <c r="U29" s="35">
        <v>1</v>
      </c>
      <c r="V29" s="18">
        <v>74</v>
      </c>
    </row>
    <row r="30" spans="1:22" s="19" customFormat="1" ht="15" customHeight="1">
      <c r="A30" s="27">
        <v>25</v>
      </c>
      <c r="B30" s="28" t="s">
        <v>124</v>
      </c>
      <c r="C30" s="29" t="s">
        <v>125</v>
      </c>
      <c r="D30" s="30">
        <v>164</v>
      </c>
      <c r="E30" s="31">
        <v>153</v>
      </c>
      <c r="F30" s="31">
        <v>128</v>
      </c>
      <c r="G30" s="31">
        <v>211</v>
      </c>
      <c r="H30" s="32">
        <v>764</v>
      </c>
      <c r="I30" s="30">
        <v>0</v>
      </c>
      <c r="J30" s="31">
        <v>0</v>
      </c>
      <c r="K30" s="31">
        <v>0</v>
      </c>
      <c r="L30" s="31">
        <v>0</v>
      </c>
      <c r="M30" s="32">
        <v>0</v>
      </c>
      <c r="N30" s="30">
        <v>0</v>
      </c>
      <c r="O30" s="31">
        <v>0</v>
      </c>
      <c r="P30" s="31">
        <v>0</v>
      </c>
      <c r="Q30" s="33">
        <v>0</v>
      </c>
      <c r="R30" s="32">
        <v>0</v>
      </c>
      <c r="S30" s="30">
        <v>656</v>
      </c>
      <c r="T30" s="34">
        <v>164</v>
      </c>
      <c r="U30" s="35">
        <v>1</v>
      </c>
      <c r="V30" s="18">
        <v>75</v>
      </c>
    </row>
    <row r="31" spans="1:22" s="19" customFormat="1" ht="15" customHeight="1">
      <c r="A31" s="27">
        <v>26</v>
      </c>
      <c r="B31" s="28" t="s">
        <v>138</v>
      </c>
      <c r="C31" s="29" t="s">
        <v>30</v>
      </c>
      <c r="D31" s="30">
        <v>172</v>
      </c>
      <c r="E31" s="31">
        <v>207</v>
      </c>
      <c r="F31" s="31">
        <v>154</v>
      </c>
      <c r="G31" s="31">
        <v>138</v>
      </c>
      <c r="H31" s="32">
        <v>739</v>
      </c>
      <c r="I31" s="30">
        <v>0</v>
      </c>
      <c r="J31" s="31">
        <v>0</v>
      </c>
      <c r="K31" s="31">
        <v>0</v>
      </c>
      <c r="L31" s="31">
        <v>0</v>
      </c>
      <c r="M31" s="32">
        <v>0</v>
      </c>
      <c r="N31" s="30">
        <v>0</v>
      </c>
      <c r="O31" s="31">
        <v>0</v>
      </c>
      <c r="P31" s="31">
        <v>0</v>
      </c>
      <c r="Q31" s="33">
        <v>0</v>
      </c>
      <c r="R31" s="32">
        <v>0</v>
      </c>
      <c r="S31" s="30">
        <v>671</v>
      </c>
      <c r="T31" s="34">
        <v>167.75</v>
      </c>
      <c r="U31" s="35">
        <v>1</v>
      </c>
      <c r="V31" s="18">
        <v>85</v>
      </c>
    </row>
    <row r="32" spans="1:22" s="19" customFormat="1" ht="15" customHeight="1">
      <c r="A32" s="27">
        <v>27</v>
      </c>
      <c r="B32" s="28" t="s">
        <v>142</v>
      </c>
      <c r="C32" s="29" t="s">
        <v>143</v>
      </c>
      <c r="D32" s="30">
        <v>192</v>
      </c>
      <c r="E32" s="31">
        <v>158</v>
      </c>
      <c r="F32" s="31">
        <v>181</v>
      </c>
      <c r="G32" s="31">
        <v>129</v>
      </c>
      <c r="H32" s="32">
        <v>732</v>
      </c>
      <c r="I32" s="30">
        <v>0</v>
      </c>
      <c r="J32" s="31">
        <v>0</v>
      </c>
      <c r="K32" s="31">
        <v>0</v>
      </c>
      <c r="L32" s="31">
        <v>0</v>
      </c>
      <c r="M32" s="32">
        <v>0</v>
      </c>
      <c r="N32" s="30">
        <v>0</v>
      </c>
      <c r="O32" s="31">
        <v>0</v>
      </c>
      <c r="P32" s="31">
        <v>0</v>
      </c>
      <c r="Q32" s="33">
        <v>0</v>
      </c>
      <c r="R32" s="32">
        <v>0</v>
      </c>
      <c r="S32" s="30">
        <v>660</v>
      </c>
      <c r="T32" s="34">
        <v>165</v>
      </c>
      <c r="U32" s="35">
        <v>1</v>
      </c>
      <c r="V32" s="18">
        <v>88</v>
      </c>
    </row>
    <row r="33" spans="1:22" s="19" customFormat="1" ht="15" customHeight="1" thickBot="1">
      <c r="A33" s="27">
        <v>28</v>
      </c>
      <c r="B33" s="28" t="s">
        <v>147</v>
      </c>
      <c r="C33" s="29" t="s">
        <v>106</v>
      </c>
      <c r="D33" s="30">
        <v>133</v>
      </c>
      <c r="E33" s="31">
        <v>166</v>
      </c>
      <c r="F33" s="31">
        <v>183</v>
      </c>
      <c r="G33" s="31">
        <v>168</v>
      </c>
      <c r="H33" s="32">
        <v>722</v>
      </c>
      <c r="I33" s="30">
        <v>0</v>
      </c>
      <c r="J33" s="31">
        <v>0</v>
      </c>
      <c r="K33" s="31">
        <v>0</v>
      </c>
      <c r="L33" s="31">
        <v>0</v>
      </c>
      <c r="M33" s="32">
        <v>0</v>
      </c>
      <c r="N33" s="30">
        <v>0</v>
      </c>
      <c r="O33" s="31">
        <v>0</v>
      </c>
      <c r="P33" s="31">
        <v>0</v>
      </c>
      <c r="Q33" s="33">
        <v>0</v>
      </c>
      <c r="R33" s="32">
        <v>0</v>
      </c>
      <c r="S33" s="30">
        <v>650</v>
      </c>
      <c r="T33" s="34">
        <v>162.5</v>
      </c>
      <c r="U33" s="35">
        <v>1</v>
      </c>
      <c r="V33" s="18">
        <v>92</v>
      </c>
    </row>
    <row r="34" spans="1:22" ht="12.75">
      <c r="A34" s="36"/>
      <c r="B34" s="36"/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8"/>
    </row>
    <row r="35" spans="3:21" ht="12.75">
      <c r="C35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2" s="19" customFormat="1" ht="15" customHeight="1" hidden="1">
      <c r="A36" s="40" t="e">
        <f>#REF!</f>
        <v>#REF!</v>
      </c>
      <c r="B36" s="41"/>
      <c r="C36" s="42"/>
      <c r="D36" s="31"/>
      <c r="E36" s="31"/>
      <c r="F36" s="31"/>
      <c r="G36" s="31"/>
      <c r="H36" s="43">
        <f>IF(SUM(D36:G36)&gt;0,SUM(#REF!*SUMIF(D36:G36,"&gt;0",D$7:G$7),#REF!*SUMIF(D36:G36,"&gt;0",D$8:G$8),#REF!),0)</f>
        <v>0</v>
      </c>
      <c r="I36" s="31"/>
      <c r="J36" s="31"/>
      <c r="K36" s="31"/>
      <c r="L36" s="31"/>
      <c r="M36" s="43">
        <f>IF(SUM(I36:L36)&gt;0,SUM(#REF!*SUMIF(I36:L36,"&gt;0",I$7:L$7),#REF!*SUMIF(I36:L36,"&gt;0",I$8:L$8),#REF!,IF(M$6,H36,0)),0)</f>
        <v>0</v>
      </c>
      <c r="N36" s="31"/>
      <c r="O36" s="31"/>
      <c r="P36" s="31"/>
      <c r="Q36" s="31"/>
      <c r="R36" s="43">
        <f>IF(SUM(N36:P36)&gt;0,SUM(#REF!*SUMIF(N36:P36,"&gt;0",N$7:P$7),#REF!*SUMIF(N36:P36,"&gt;0",N$8:P$8),#REF!,IF(R$6,M36,0)),0)</f>
        <v>0</v>
      </c>
      <c r="S36" s="44" t="e">
        <f>SUM(#REF!,#REF!,#REF!,#REF!,#REF!)</f>
        <v>#REF!</v>
      </c>
      <c r="T36" s="45" t="e">
        <f>IF(#REF!&gt;0,S36/#REF!,0)</f>
        <v>#REF!</v>
      </c>
      <c r="U36" s="46" t="e">
        <v>#REF!</v>
      </c>
      <c r="V36" s="18"/>
    </row>
    <row r="37" spans="3:21" ht="12.75">
      <c r="C37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4:21" ht="12.75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4:21" ht="12.75"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4:21" ht="12.75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4:21" ht="12.75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4:21" ht="12.75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4:21" ht="12.75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4:21" ht="12.75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4:21" ht="12.75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4:21" ht="12.75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4:21" ht="12.75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4:21" ht="12.75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4:21" ht="12.75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4:21" ht="12.75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4:21" ht="12.75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4:21" ht="12.75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4:21" ht="12.75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4:21" ht="12.75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4:21" ht="12.75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4:21" ht="12.75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4:21" ht="12.75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4:21" ht="12.75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4:21" ht="12.75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4:21" ht="12.75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4:21" ht="12.75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4:21" ht="12.75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4:21" ht="12.75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4:21" ht="12.75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4:21" ht="12.75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4:21" ht="12.75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4:21" ht="12.75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4:21" ht="12.75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4:21" ht="12.75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4:21" ht="12.75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4:21" ht="12.75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4:21" ht="12.75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4:21" ht="12.75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4:21" ht="12.75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4:21" ht="12.75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4:21" ht="12.75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4:21" ht="12.75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4:21" ht="12.75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4:21" ht="12.75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4:21" ht="12.75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4:21" ht="12.75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4:21" ht="12.75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4:21" ht="12.75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4:21" ht="12.75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4:21" ht="12.75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4:21" ht="12.75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4:21" ht="12.75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4:21" ht="12.75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4:21" ht="12.75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4:21" ht="12.75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4:21" ht="12.75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4:21" ht="12.75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4:21" ht="12.75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4:21" ht="12.75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4:21" ht="12.75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4:21" ht="12.75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4:21" ht="12.75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4:21" ht="12.75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4:21" ht="12.75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4:21" ht="12.75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4:21" ht="12.75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4:21" ht="12.75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4:21" ht="12.75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4:21" ht="12.75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4:21" ht="12.75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4:21" ht="12.75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4:21" ht="12.75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4:21" ht="12.75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4:21" ht="12.75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4:21" ht="12.75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4:21" ht="12.75"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4:21" ht="12.75"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4:21" ht="12.75"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4:21" ht="12.75"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4:21" ht="12.75"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4:21" ht="12.75"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4:21" ht="12.75"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4:21" ht="12.75"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4:21" ht="12.75"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4:21" ht="12.75"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4:21" ht="12.75"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4:21" ht="12.75"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4:21" ht="12.75"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4:21" ht="12.75"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4:21" ht="12.75"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4:21" ht="12.75"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4:21" ht="12.75"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4:21" ht="12.75"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4:21" ht="12.75"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4:21" ht="12.75"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4:21" ht="12.75"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4:21" ht="12.75"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4:21" ht="12.75"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4:21" ht="12.75"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4:21" ht="12.75"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4:21" ht="12.75"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4:21" ht="12.75"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4:21" ht="12.75"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4:21" ht="12.75"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4:21" ht="12.75"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4:21" ht="12.75"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4:21" ht="12.75"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4:21" ht="12.75"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4:21" ht="12.75"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4:21" ht="12.75"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4:21" ht="12.75"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4:21" ht="12.75"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4:21" ht="12.75"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4:21" ht="12.75"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4:21" ht="12.75"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4:21" ht="12.75"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4:21" ht="12.75"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4:21" ht="12.75"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4:21" ht="12.75"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4:21" ht="12.75"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4:21" ht="12.75"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4:21" ht="12.75"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4:21" ht="12.75"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4:21" ht="12.75"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4:21" ht="12.75"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4:21" ht="12.75"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4:21" ht="12.75"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4:21" ht="12.75"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4:21" ht="12.75"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4:21" ht="12.75"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4:21" ht="12.75"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4:21" ht="12.75"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4:21" ht="12.75"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4:21" ht="12.75"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4:21" ht="12.75"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4:21" ht="12.75"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4:21" ht="12.75"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4:21" ht="12.75"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4:21" ht="12.75"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4:21" ht="12.75"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4:21" ht="12.75"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4:21" ht="12.75"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4:21" ht="12.75"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4:21" ht="12.75"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4:21" ht="12.75"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4:21" ht="12.75"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4:21" ht="12.75"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4:21" ht="12.75"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4:21" ht="12.75"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4:21" ht="12.75"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4:21" ht="12.75"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4:21" ht="12.75"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4:21" ht="12.75"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4:21" ht="12.75"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4:21" ht="12.75"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4:21" ht="12.75"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4:21" ht="12.75"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4:21" ht="12.75"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4:21" ht="12.75"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4:21" ht="12.75"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4:21" ht="12.75"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4:21" ht="12.75"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4:21" ht="12.75"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4:21" ht="12.75"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4:21" ht="12.75"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</row>
    <row r="201" spans="4:21" ht="12.75"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</row>
    <row r="202" spans="4:21" ht="12.75"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</row>
    <row r="203" spans="4:21" ht="12.75"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</row>
    <row r="204" spans="4:21" ht="12.75"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</row>
    <row r="205" spans="4:21" ht="12.75"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</row>
    <row r="206" spans="4:21" ht="12.75"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</row>
    <row r="207" spans="4:21" ht="12.75"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</row>
    <row r="208" spans="4:21" ht="12.75"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</row>
    <row r="209" spans="4:21" ht="12.75"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</row>
    <row r="210" spans="4:21" ht="12.75"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</row>
    <row r="211" spans="4:21" ht="12.75"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</row>
    <row r="212" spans="4:21" ht="12.75"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</row>
    <row r="213" spans="4:21" ht="12.75"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</row>
    <row r="214" spans="4:21" ht="12.75"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</row>
    <row r="215" spans="4:21" ht="12.75"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</row>
    <row r="216" spans="4:21" ht="12.75"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</row>
    <row r="217" spans="4:21" ht="12.75"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</row>
    <row r="218" spans="4:21" ht="12.75"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</row>
    <row r="219" spans="4:21" ht="12.75"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</row>
    <row r="220" spans="4:21" ht="12.75"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</row>
    <row r="221" spans="4:21" ht="12.75"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</row>
    <row r="222" spans="4:21" ht="12.75"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</row>
    <row r="223" spans="4:21" ht="12.75"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</row>
    <row r="224" spans="4:21" ht="12.75"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</row>
  </sheetData>
  <sheetProtection/>
  <mergeCells count="3">
    <mergeCell ref="S3:S5"/>
    <mergeCell ref="T3:T5"/>
    <mergeCell ref="U3:U5"/>
  </mergeCells>
  <conditionalFormatting sqref="R36">
    <cfRule type="expression" priority="5" dxfId="30" stopIfTrue="1">
      <formula>#REF!&lt;=3</formula>
    </cfRule>
    <cfRule type="expression" priority="6" dxfId="31" stopIfTrue="1">
      <formula>#REF!&lt;=3</formula>
    </cfRule>
  </conditionalFormatting>
  <conditionalFormatting sqref="M36">
    <cfRule type="expression" priority="3" dxfId="30" stopIfTrue="1">
      <formula>#REF!&lt;=Postup2_K1</formula>
    </cfRule>
    <cfRule type="expression" priority="4" dxfId="31" stopIfTrue="1">
      <formula>#REF!&lt;=Postup2_K2</formula>
    </cfRule>
  </conditionalFormatting>
  <conditionalFormatting sqref="H36">
    <cfRule type="expression" priority="1" dxfId="30" stopIfTrue="1">
      <formula>#REF!&lt;=Postup1_K1</formula>
    </cfRule>
    <cfRule type="expression" priority="2" dxfId="31" stopIfTrue="1">
      <formula>#REF!&lt;=Postup1_K2</formula>
    </cfRule>
  </conditionalFormatting>
  <dataValidations count="1">
    <dataValidation type="whole" allowBlank="1" showInputMessage="1" showErrorMessage="1" errorTitle="Nesprávná hodnota" error="Nelze zadat jiný údaj než číslo od 1 do 300." sqref="N36:Q36 D36:G36 I36:L36">
      <formula1>1</formula1>
      <formula2>300</formula2>
    </dataValidation>
  </dataValidations>
  <printOptions horizontalCentered="1"/>
  <pageMargins left="0.1968503937007874" right="0.1968503937007874" top="0.3937007874015748" bottom="0.5905511811023623" header="0.5118110236220472" footer="0.5118110236220472"/>
  <pageSetup blackAndWhite="1" fitToHeight="2" fitToWidth="1"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Jirkac</dc:creator>
  <cp:keywords/>
  <dc:description/>
  <cp:lastModifiedBy>Jiří Marval</cp:lastModifiedBy>
  <dcterms:created xsi:type="dcterms:W3CDTF">2006-02-18T22:16:59Z</dcterms:created>
  <dcterms:modified xsi:type="dcterms:W3CDTF">2013-11-17T00:29:47Z</dcterms:modified>
  <cp:category/>
  <cp:version/>
  <cp:contentType/>
  <cp:contentStatus/>
</cp:coreProperties>
</file>