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180" windowHeight="8985" tabRatio="906" activeTab="5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STEP 6" sheetId="6" r:id="rId6"/>
  </sheets>
  <definedNames>
    <definedName name="_xlnm.Print_Area" localSheetId="0">'STEP 1'!$A$1:$L$47</definedName>
    <definedName name="_xlnm.Print_Area" localSheetId="1">'STEP 2'!$A$1:$L$38</definedName>
    <definedName name="_xlnm.Print_Area" localSheetId="2">'STEP 3'!$A$1:$J$15</definedName>
    <definedName name="_xlnm.Print_Area" localSheetId="3">'STEP 4'!$A$1:$J$15</definedName>
    <definedName name="_xlnm.Print_Area" localSheetId="4">'STEP 5'!$A$1:$J$14</definedName>
    <definedName name="_xlnm.Print_Area" localSheetId="5">'STEP 6'!$A$1:$I$12</definedName>
  </definedNames>
  <calcPr fullCalcOnLoad="1"/>
</workbook>
</file>

<file path=xl/sharedStrings.xml><?xml version="1.0" encoding="utf-8"?>
<sst xmlns="http://schemas.openxmlformats.org/spreadsheetml/2006/main" count="360" uniqueCount="83">
  <si>
    <t>GAME</t>
  </si>
  <si>
    <t>COUNTRY</t>
  </si>
  <si>
    <t>PLAYER NAME</t>
  </si>
  <si>
    <t>HANDICAP</t>
  </si>
  <si>
    <t>TOTAL</t>
  </si>
  <si>
    <t>SCRATCH</t>
  </si>
  <si>
    <t>SEED</t>
  </si>
  <si>
    <t>AVG.</t>
  </si>
  <si>
    <t>STEP</t>
  </si>
  <si>
    <t>FINAL</t>
  </si>
  <si>
    <t>LANE</t>
  </si>
  <si>
    <t>POOL 01</t>
  </si>
  <si>
    <t>POOL 02</t>
  </si>
  <si>
    <t>POOL 03</t>
  </si>
  <si>
    <t>POOL 04</t>
  </si>
  <si>
    <t>POOL 05</t>
  </si>
  <si>
    <t>POOL 06</t>
  </si>
  <si>
    <t>Italy</t>
  </si>
  <si>
    <t>CELLI, Maurizio</t>
  </si>
  <si>
    <t>DEL CARMINE, Alessandro</t>
  </si>
  <si>
    <t>BOCCATO, Marco</t>
  </si>
  <si>
    <t>PONGOLINI, Nicola</t>
  </si>
  <si>
    <t>CORNEY, Miles</t>
  </si>
  <si>
    <t>United Kingdom</t>
  </si>
  <si>
    <t>France</t>
  </si>
  <si>
    <t>1-2</t>
  </si>
  <si>
    <t>3-4</t>
  </si>
  <si>
    <t>5-6</t>
  </si>
  <si>
    <t>7-8</t>
  </si>
  <si>
    <t>9-10</t>
  </si>
  <si>
    <t>11-12</t>
  </si>
  <si>
    <t xml:space="preserve">SPADA, Amedeo </t>
  </si>
  <si>
    <t>GALLUZZO, Giorgio</t>
  </si>
  <si>
    <t>COLOMBANI, Piero</t>
  </si>
  <si>
    <t>BALAN, marius</t>
  </si>
  <si>
    <t>Romania</t>
  </si>
  <si>
    <t>FABBIETTI, Sergio</t>
  </si>
  <si>
    <t>MEDVEDITSKOV, Alexander</t>
  </si>
  <si>
    <t>Russia</t>
  </si>
  <si>
    <t>CARDONA JR, Alvar</t>
  </si>
  <si>
    <t>Catalonia</t>
  </si>
  <si>
    <t>MADDALONI, Antonio</t>
  </si>
  <si>
    <t>JEAN, Anna-belle</t>
  </si>
  <si>
    <t>LAMBERTINI, LUCIANO</t>
  </si>
  <si>
    <t>ALBERGHETTI, Danilo</t>
  </si>
  <si>
    <t>DONINI, Fabrizio</t>
  </si>
  <si>
    <t>DE CENZO, Piero</t>
  </si>
  <si>
    <t>GALEONE, NICOLA</t>
  </si>
  <si>
    <t xml:space="preserve">FOLEY, Barry </t>
  </si>
  <si>
    <t>Ireland</t>
  </si>
  <si>
    <t>ISOPPO, MASSIMO</t>
  </si>
  <si>
    <t>MASTROBERTI, JOELE</t>
  </si>
  <si>
    <t>MADDALONI, ENRICO</t>
  </si>
  <si>
    <t>NIERI, Alessandro</t>
  </si>
  <si>
    <t xml:space="preserve">STEFANIDIS, georgios </t>
  </si>
  <si>
    <t>Greece</t>
  </si>
  <si>
    <t>DE LUCA, samuel</t>
  </si>
  <si>
    <t>MAMBELLI, OMAR</t>
  </si>
  <si>
    <t xml:space="preserve">DE FILIPPI, Pierpaolo </t>
  </si>
  <si>
    <t xml:space="preserve">STEFANI, massimo </t>
  </si>
  <si>
    <t xml:space="preserve">GIOVANNELLI, Maurizio </t>
  </si>
  <si>
    <t>FERRETTI, Paolo</t>
  </si>
  <si>
    <t>BORTOLON, Renato</t>
  </si>
  <si>
    <t>STEFOPOULOS, vasileios</t>
  </si>
  <si>
    <t>MORO, Andrea</t>
  </si>
  <si>
    <t xml:space="preserve">PARASCHIV, lucian </t>
  </si>
  <si>
    <t xml:space="preserve">FLORI, Alessandro </t>
  </si>
  <si>
    <t>VOSS, Brian</t>
  </si>
  <si>
    <t>United States</t>
  </si>
  <si>
    <t>VALENTA, Brian</t>
  </si>
  <si>
    <t>VEZIS, Daniel</t>
  </si>
  <si>
    <t>Latvia</t>
  </si>
  <si>
    <t>TALPA, Marek</t>
  </si>
  <si>
    <t>Czech Republic</t>
  </si>
  <si>
    <t>NILSSON, Mattias</t>
  </si>
  <si>
    <t>Sweden</t>
  </si>
  <si>
    <t>FROUVELLE, Serge</t>
  </si>
  <si>
    <t>FIORENTINO, Antonino</t>
  </si>
  <si>
    <t>RADI, Tommaso</t>
  </si>
  <si>
    <t>SUSLOV, Andrey</t>
  </si>
  <si>
    <t>ROSSI, FEDERICO</t>
  </si>
  <si>
    <t>SPADA, Amedeo</t>
  </si>
  <si>
    <t>FOLEY, Barry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</si>
</sst>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mm/dd/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4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46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center"/>
    </xf>
    <xf numFmtId="0" fontId="1" fillId="34" borderId="13" xfId="46" applyFont="1" applyFill="1" applyBorder="1" applyAlignment="1">
      <alignment/>
      <protection/>
    </xf>
    <xf numFmtId="0" fontId="1" fillId="34" borderId="13" xfId="46" applyFont="1" applyFill="1" applyBorder="1" applyAlignment="1">
      <alignment horizontal="center"/>
      <protection/>
    </xf>
    <xf numFmtId="0" fontId="1" fillId="34" borderId="13" xfId="46" applyFont="1" applyFill="1" applyBorder="1" applyAlignment="1">
      <alignment horizontal="right"/>
      <protection/>
    </xf>
    <xf numFmtId="0" fontId="2" fillId="34" borderId="13" xfId="46" applyFont="1" applyFill="1" applyBorder="1" applyAlignment="1">
      <alignment horizontal="center"/>
      <protection/>
    </xf>
    <xf numFmtId="2" fontId="2" fillId="34" borderId="13" xfId="46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1" fillId="0" borderId="14" xfId="46" applyFont="1" applyFill="1" applyBorder="1" applyAlignment="1">
      <alignment/>
      <protection/>
    </xf>
    <xf numFmtId="0" fontId="1" fillId="0" borderId="14" xfId="46" applyFont="1" applyFill="1" applyBorder="1" applyAlignment="1">
      <alignment horizontal="center"/>
      <protection/>
    </xf>
    <xf numFmtId="0" fontId="1" fillId="0" borderId="14" xfId="46" applyFont="1" applyFill="1" applyBorder="1" applyAlignment="1">
      <alignment horizontal="right"/>
      <protection/>
    </xf>
    <xf numFmtId="0" fontId="2" fillId="0" borderId="14" xfId="46" applyFont="1" applyFill="1" applyBorder="1" applyAlignment="1">
      <alignment horizontal="center"/>
      <protection/>
    </xf>
    <xf numFmtId="2" fontId="2" fillId="0" borderId="13" xfId="46" applyNumberFormat="1" applyFont="1" applyFill="1" applyBorder="1" applyAlignment="1">
      <alignment horizontal="center"/>
      <protection/>
    </xf>
    <xf numFmtId="0" fontId="1" fillId="34" borderId="15" xfId="46" applyFont="1" applyFill="1" applyBorder="1" applyAlignment="1">
      <alignment/>
      <protection/>
    </xf>
    <xf numFmtId="0" fontId="1" fillId="34" borderId="15" xfId="46" applyFont="1" applyFill="1" applyBorder="1" applyAlignment="1">
      <alignment horizontal="center"/>
      <protection/>
    </xf>
    <xf numFmtId="0" fontId="1" fillId="34" borderId="15" xfId="46" applyFont="1" applyFill="1" applyBorder="1" applyAlignment="1">
      <alignment horizontal="right"/>
      <protection/>
    </xf>
    <xf numFmtId="0" fontId="1" fillId="0" borderId="16" xfId="46" applyFont="1" applyFill="1" applyBorder="1" applyAlignment="1">
      <alignment/>
      <protection/>
    </xf>
    <xf numFmtId="0" fontId="1" fillId="0" borderId="16" xfId="46" applyFont="1" applyFill="1" applyBorder="1" applyAlignment="1">
      <alignment horizontal="center"/>
      <protection/>
    </xf>
    <xf numFmtId="0" fontId="1" fillId="0" borderId="16" xfId="46" applyFont="1" applyFill="1" applyBorder="1" applyAlignment="1">
      <alignment horizontal="right"/>
      <protection/>
    </xf>
    <xf numFmtId="0" fontId="1" fillId="34" borderId="14" xfId="46" applyFont="1" applyFill="1" applyBorder="1" applyAlignment="1">
      <alignment/>
      <protection/>
    </xf>
    <xf numFmtId="0" fontId="1" fillId="34" borderId="14" xfId="46" applyFont="1" applyFill="1" applyBorder="1" applyAlignment="1">
      <alignment horizontal="center"/>
      <protection/>
    </xf>
    <xf numFmtId="0" fontId="1" fillId="34" borderId="14" xfId="46" applyFont="1" applyFill="1" applyBorder="1" applyAlignment="1">
      <alignment horizontal="right"/>
      <protection/>
    </xf>
    <xf numFmtId="0" fontId="2" fillId="0" borderId="17" xfId="46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5" borderId="13" xfId="46" applyFont="1" applyFill="1" applyBorder="1" applyAlignment="1">
      <alignment/>
      <protection/>
    </xf>
    <xf numFmtId="0" fontId="1" fillId="35" borderId="13" xfId="46" applyFont="1" applyFill="1" applyBorder="1" applyAlignment="1">
      <alignment horizontal="center"/>
      <protection/>
    </xf>
    <xf numFmtId="0" fontId="1" fillId="35" borderId="13" xfId="46" applyFont="1" applyFill="1" applyBorder="1" applyAlignment="1">
      <alignment horizontal="right"/>
      <protection/>
    </xf>
    <xf numFmtId="0" fontId="2" fillId="35" borderId="13" xfId="46" applyFont="1" applyFill="1" applyBorder="1" applyAlignment="1">
      <alignment horizontal="center"/>
      <protection/>
    </xf>
    <xf numFmtId="2" fontId="2" fillId="35" borderId="13" xfId="46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2" fillId="0" borderId="13" xfId="46" applyFont="1" applyFill="1" applyBorder="1" applyAlignment="1">
      <alignment horizontal="center"/>
      <protection/>
    </xf>
    <xf numFmtId="0" fontId="2" fillId="34" borderId="14" xfId="46" applyFont="1" applyFill="1" applyBorder="1" applyAlignment="1">
      <alignment horizontal="center"/>
      <protection/>
    </xf>
    <xf numFmtId="0" fontId="1" fillId="0" borderId="15" xfId="46" applyFont="1" applyFill="1" applyBorder="1" applyAlignment="1">
      <alignment/>
      <protection/>
    </xf>
    <xf numFmtId="0" fontId="1" fillId="34" borderId="16" xfId="46" applyFont="1" applyFill="1" applyBorder="1" applyAlignment="1">
      <alignment/>
      <protection/>
    </xf>
    <xf numFmtId="0" fontId="1" fillId="0" borderId="15" xfId="46" applyFont="1" applyFill="1" applyBorder="1" applyAlignment="1">
      <alignment horizontal="center"/>
      <protection/>
    </xf>
    <xf numFmtId="0" fontId="1" fillId="34" borderId="16" xfId="46" applyFont="1" applyFill="1" applyBorder="1" applyAlignment="1">
      <alignment horizontal="center"/>
      <protection/>
    </xf>
    <xf numFmtId="0" fontId="1" fillId="0" borderId="15" xfId="46" applyFont="1" applyFill="1" applyBorder="1" applyAlignment="1">
      <alignment horizontal="right"/>
      <protection/>
    </xf>
    <xf numFmtId="0" fontId="1" fillId="34" borderId="16" xfId="46" applyFont="1" applyFill="1" applyBorder="1" applyAlignment="1">
      <alignment horizontal="right"/>
      <protection/>
    </xf>
    <xf numFmtId="0" fontId="2" fillId="34" borderId="16" xfId="46" applyFont="1" applyFill="1" applyBorder="1" applyAlignment="1">
      <alignment horizontal="center"/>
      <protection/>
    </xf>
    <xf numFmtId="2" fontId="2" fillId="34" borderId="16" xfId="46" applyNumberFormat="1" applyFont="1" applyFill="1" applyBorder="1" applyAlignment="1">
      <alignment horizont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/>
    </xf>
    <xf numFmtId="2" fontId="2" fillId="0" borderId="18" xfId="46" applyNumberFormat="1" applyFont="1" applyFill="1" applyBorder="1" applyAlignment="1">
      <alignment horizontal="center" vertical="center"/>
      <protection/>
    </xf>
    <xf numFmtId="2" fontId="2" fillId="0" borderId="12" xfId="46" applyNumberFormat="1" applyFont="1" applyFill="1" applyBorder="1" applyAlignment="1">
      <alignment horizontal="center" vertical="center"/>
      <protection/>
    </xf>
    <xf numFmtId="2" fontId="2" fillId="0" borderId="17" xfId="46" applyNumberFormat="1" applyFont="1" applyFill="1" applyBorder="1" applyAlignment="1">
      <alignment horizontal="center" vertical="center"/>
      <protection/>
    </xf>
    <xf numFmtId="0" fontId="6" fillId="36" borderId="17" xfId="0" applyFont="1" applyFill="1" applyBorder="1" applyAlignment="1">
      <alignment horizontal="center"/>
    </xf>
    <xf numFmtId="0" fontId="2" fillId="0" borderId="17" xfId="46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2" fontId="1" fillId="34" borderId="13" xfId="46" applyNumberFormat="1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6</xdr:col>
      <xdr:colOff>133350</xdr:colOff>
      <xdr:row>7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6</xdr:col>
      <xdr:colOff>133350</xdr:colOff>
      <xdr:row>7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5</xdr:col>
      <xdr:colOff>95250</xdr:colOff>
      <xdr:row>7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0</xdr:rowOff>
    </xdr:from>
    <xdr:to>
      <xdr:col>5</xdr:col>
      <xdr:colOff>85725</xdr:colOff>
      <xdr:row>7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5</xdr:col>
      <xdr:colOff>76200</xdr:colOff>
      <xdr:row>7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0</xdr:rowOff>
    </xdr:from>
    <xdr:to>
      <xdr:col>5</xdr:col>
      <xdr:colOff>133350</xdr:colOff>
      <xdr:row>7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4505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B11" sqref="B11:C28"/>
    </sheetView>
  </sheetViews>
  <sheetFormatPr defaultColWidth="9.140625" defaultRowHeight="12.75"/>
  <cols>
    <col min="1" max="1" width="5.8515625" style="3" bestFit="1" customWidth="1"/>
    <col min="2" max="2" width="42.00390625" style="1" customWidth="1"/>
    <col min="3" max="3" width="18.28125" style="1" customWidth="1"/>
    <col min="4" max="4" width="6.57421875" style="3" bestFit="1" customWidth="1"/>
    <col min="5" max="5" width="10.421875" style="3" bestFit="1" customWidth="1"/>
    <col min="6" max="9" width="4.00390625" style="1" bestFit="1" customWidth="1"/>
    <col min="10" max="11" width="10.421875" style="3" customWidth="1"/>
    <col min="12" max="12" width="9.140625" style="2" customWidth="1"/>
    <col min="13" max="16384" width="9.140625" style="1" customWidth="1"/>
  </cols>
  <sheetData>
    <row r="1" spans="1:12" ht="12.75" customHeight="1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0" t="s">
        <v>9</v>
      </c>
      <c r="L1" s="51"/>
    </row>
    <row r="2" spans="1:12" ht="12.75" customHeight="1" thickBot="1">
      <c r="A2" s="61"/>
      <c r="B2" s="62"/>
      <c r="C2" s="62"/>
      <c r="D2" s="62"/>
      <c r="E2" s="62"/>
      <c r="F2" s="62"/>
      <c r="G2" s="62"/>
      <c r="H2" s="62"/>
      <c r="I2" s="62"/>
      <c r="J2" s="63"/>
      <c r="K2" s="52"/>
      <c r="L2" s="53"/>
    </row>
    <row r="3" spans="1:12" ht="12.75" customHeight="1" thickBot="1">
      <c r="A3" s="61"/>
      <c r="B3" s="62"/>
      <c r="C3" s="62"/>
      <c r="D3" s="62"/>
      <c r="E3" s="62"/>
      <c r="F3" s="62"/>
      <c r="G3" s="62"/>
      <c r="H3" s="62"/>
      <c r="I3" s="62"/>
      <c r="J3" s="63"/>
      <c r="K3" s="52" t="s">
        <v>8</v>
      </c>
      <c r="L3" s="53"/>
    </row>
    <row r="4" spans="1:12" ht="12.75" customHeight="1" thickBot="1">
      <c r="A4" s="61"/>
      <c r="B4" s="62"/>
      <c r="C4" s="62"/>
      <c r="D4" s="62"/>
      <c r="E4" s="62"/>
      <c r="F4" s="62"/>
      <c r="G4" s="62"/>
      <c r="H4" s="62"/>
      <c r="I4" s="62"/>
      <c r="J4" s="63"/>
      <c r="K4" s="52"/>
      <c r="L4" s="53"/>
    </row>
    <row r="5" spans="1:12" ht="12.75" customHeight="1" thickBot="1">
      <c r="A5" s="61"/>
      <c r="B5" s="62"/>
      <c r="C5" s="62"/>
      <c r="D5" s="62"/>
      <c r="E5" s="62"/>
      <c r="F5" s="62"/>
      <c r="G5" s="62"/>
      <c r="H5" s="62"/>
      <c r="I5" s="62"/>
      <c r="J5" s="63"/>
      <c r="K5" s="54">
        <v>1</v>
      </c>
      <c r="L5" s="55"/>
    </row>
    <row r="6" spans="1:12" ht="12.75" customHeight="1" thickBot="1">
      <c r="A6" s="61"/>
      <c r="B6" s="62"/>
      <c r="C6" s="62"/>
      <c r="D6" s="62"/>
      <c r="E6" s="62"/>
      <c r="F6" s="62"/>
      <c r="G6" s="62"/>
      <c r="H6" s="62"/>
      <c r="I6" s="62"/>
      <c r="J6" s="63"/>
      <c r="K6" s="54"/>
      <c r="L6" s="55"/>
    </row>
    <row r="7" spans="1:12" ht="12.75" customHeight="1" thickBot="1">
      <c r="A7" s="61"/>
      <c r="B7" s="62"/>
      <c r="C7" s="62"/>
      <c r="D7" s="62"/>
      <c r="E7" s="62"/>
      <c r="F7" s="62"/>
      <c r="G7" s="62"/>
      <c r="H7" s="62"/>
      <c r="I7" s="62"/>
      <c r="J7" s="63"/>
      <c r="K7" s="54"/>
      <c r="L7" s="55"/>
    </row>
    <row r="8" spans="1:12" ht="13.5" customHeight="1" thickBot="1">
      <c r="A8" s="64"/>
      <c r="B8" s="65"/>
      <c r="C8" s="65"/>
      <c r="D8" s="65"/>
      <c r="E8" s="65"/>
      <c r="F8" s="65"/>
      <c r="G8" s="65"/>
      <c r="H8" s="65"/>
      <c r="I8" s="65"/>
      <c r="J8" s="66"/>
      <c r="K8" s="56"/>
      <c r="L8" s="57"/>
    </row>
    <row r="9" spans="1:12" ht="13.5" thickBot="1">
      <c r="A9" s="67" t="s">
        <v>6</v>
      </c>
      <c r="B9" s="67" t="s">
        <v>2</v>
      </c>
      <c r="C9" s="67" t="s">
        <v>1</v>
      </c>
      <c r="D9" s="67" t="s">
        <v>0</v>
      </c>
      <c r="E9" s="67" t="s">
        <v>3</v>
      </c>
      <c r="F9" s="69" t="s">
        <v>0</v>
      </c>
      <c r="G9" s="69"/>
      <c r="H9" s="69"/>
      <c r="I9" s="69"/>
      <c r="J9" s="69" t="s">
        <v>4</v>
      </c>
      <c r="K9" s="69"/>
      <c r="L9" s="70" t="s">
        <v>7</v>
      </c>
    </row>
    <row r="10" spans="1:12" ht="13.5" thickBot="1">
      <c r="A10" s="68"/>
      <c r="B10" s="68"/>
      <c r="C10" s="68" t="s">
        <v>1</v>
      </c>
      <c r="D10" s="68" t="s">
        <v>0</v>
      </c>
      <c r="E10" s="68" t="s">
        <v>3</v>
      </c>
      <c r="F10" s="5">
        <v>1</v>
      </c>
      <c r="G10" s="5">
        <v>2</v>
      </c>
      <c r="H10" s="5">
        <v>3</v>
      </c>
      <c r="I10" s="5">
        <v>4</v>
      </c>
      <c r="J10" s="5" t="s">
        <v>5</v>
      </c>
      <c r="K10" s="5" t="s">
        <v>3</v>
      </c>
      <c r="L10" s="71"/>
    </row>
    <row r="11" spans="1:12" ht="12.75">
      <c r="A11" s="6">
        <v>1</v>
      </c>
      <c r="B11" s="7" t="s">
        <v>48</v>
      </c>
      <c r="C11" s="7" t="s">
        <v>49</v>
      </c>
      <c r="D11" s="8">
        <v>4</v>
      </c>
      <c r="E11" s="8">
        <v>0</v>
      </c>
      <c r="F11" s="9">
        <v>189</v>
      </c>
      <c r="G11" s="9">
        <v>235</v>
      </c>
      <c r="H11" s="9">
        <v>236</v>
      </c>
      <c r="I11" s="9">
        <v>230</v>
      </c>
      <c r="J11" s="10">
        <f aca="true" t="shared" si="0" ref="J11:J28">SUM(F11:I11)</f>
        <v>890</v>
      </c>
      <c r="K11" s="10">
        <f aca="true" t="shared" si="1" ref="K11:K28">J11+E11</f>
        <v>890</v>
      </c>
      <c r="L11" s="11">
        <f aca="true" t="shared" si="2" ref="L11:L28">K11/D11</f>
        <v>222.5</v>
      </c>
    </row>
    <row r="12" spans="1:12" ht="12.75">
      <c r="A12" s="12">
        <v>2</v>
      </c>
      <c r="B12" s="13" t="s">
        <v>42</v>
      </c>
      <c r="C12" s="13" t="s">
        <v>24</v>
      </c>
      <c r="D12" s="14">
        <v>4</v>
      </c>
      <c r="E12" s="14">
        <v>16</v>
      </c>
      <c r="F12" s="15">
        <v>173</v>
      </c>
      <c r="G12" s="15">
        <v>236</v>
      </c>
      <c r="H12" s="15">
        <v>202</v>
      </c>
      <c r="I12" s="15">
        <v>213</v>
      </c>
      <c r="J12" s="16">
        <f t="shared" si="0"/>
        <v>824</v>
      </c>
      <c r="K12" s="16">
        <f t="shared" si="1"/>
        <v>840</v>
      </c>
      <c r="L12" s="17">
        <f t="shared" si="2"/>
        <v>210</v>
      </c>
    </row>
    <row r="13" spans="1:12" ht="12.75">
      <c r="A13" s="6">
        <v>3</v>
      </c>
      <c r="B13" s="7" t="s">
        <v>21</v>
      </c>
      <c r="C13" s="7" t="s">
        <v>17</v>
      </c>
      <c r="D13" s="8">
        <v>4</v>
      </c>
      <c r="E13" s="8">
        <v>0</v>
      </c>
      <c r="F13" s="9">
        <v>170</v>
      </c>
      <c r="G13" s="9">
        <v>206</v>
      </c>
      <c r="H13" s="9">
        <v>224</v>
      </c>
      <c r="I13" s="9">
        <v>217</v>
      </c>
      <c r="J13" s="10">
        <f t="shared" si="0"/>
        <v>817</v>
      </c>
      <c r="K13" s="10">
        <f t="shared" si="1"/>
        <v>817</v>
      </c>
      <c r="L13" s="11">
        <f t="shared" si="2"/>
        <v>204.25</v>
      </c>
    </row>
    <row r="14" spans="1:12" ht="12.75">
      <c r="A14" s="12">
        <v>4</v>
      </c>
      <c r="B14" s="13" t="s">
        <v>18</v>
      </c>
      <c r="C14" s="13" t="s">
        <v>17</v>
      </c>
      <c r="D14" s="14">
        <v>4</v>
      </c>
      <c r="E14" s="14">
        <v>0</v>
      </c>
      <c r="F14" s="15">
        <v>201</v>
      </c>
      <c r="G14" s="15">
        <v>223</v>
      </c>
      <c r="H14" s="15">
        <v>191</v>
      </c>
      <c r="I14" s="15">
        <v>200</v>
      </c>
      <c r="J14" s="16">
        <f t="shared" si="0"/>
        <v>815</v>
      </c>
      <c r="K14" s="16">
        <f t="shared" si="1"/>
        <v>815</v>
      </c>
      <c r="L14" s="17">
        <f t="shared" si="2"/>
        <v>203.75</v>
      </c>
    </row>
    <row r="15" spans="1:12" ht="12.75">
      <c r="A15" s="6">
        <v>5</v>
      </c>
      <c r="B15" s="7" t="s">
        <v>22</v>
      </c>
      <c r="C15" s="7" t="s">
        <v>23</v>
      </c>
      <c r="D15" s="8">
        <v>4</v>
      </c>
      <c r="E15" s="8">
        <v>0</v>
      </c>
      <c r="F15" s="9">
        <v>173</v>
      </c>
      <c r="G15" s="9">
        <v>213</v>
      </c>
      <c r="H15" s="9">
        <v>199</v>
      </c>
      <c r="I15" s="9">
        <v>219</v>
      </c>
      <c r="J15" s="10">
        <f t="shared" si="0"/>
        <v>804</v>
      </c>
      <c r="K15" s="10">
        <f t="shared" si="1"/>
        <v>804</v>
      </c>
      <c r="L15" s="11">
        <f t="shared" si="2"/>
        <v>201</v>
      </c>
    </row>
    <row r="16" spans="1:12" ht="12.75">
      <c r="A16" s="12">
        <v>6</v>
      </c>
      <c r="B16" s="13" t="s">
        <v>47</v>
      </c>
      <c r="C16" s="13" t="s">
        <v>17</v>
      </c>
      <c r="D16" s="14">
        <v>4</v>
      </c>
      <c r="E16" s="14">
        <v>0</v>
      </c>
      <c r="F16" s="15">
        <v>220</v>
      </c>
      <c r="G16" s="15">
        <v>184</v>
      </c>
      <c r="H16" s="15">
        <v>179</v>
      </c>
      <c r="I16" s="15">
        <v>216</v>
      </c>
      <c r="J16" s="16">
        <f t="shared" si="0"/>
        <v>799</v>
      </c>
      <c r="K16" s="16">
        <f t="shared" si="1"/>
        <v>799</v>
      </c>
      <c r="L16" s="17">
        <f t="shared" si="2"/>
        <v>199.75</v>
      </c>
    </row>
    <row r="17" spans="1:12" ht="12.75">
      <c r="A17" s="6">
        <v>7</v>
      </c>
      <c r="B17" s="7" t="s">
        <v>36</v>
      </c>
      <c r="C17" s="7" t="s">
        <v>17</v>
      </c>
      <c r="D17" s="8">
        <v>4</v>
      </c>
      <c r="E17" s="8">
        <v>0</v>
      </c>
      <c r="F17" s="9">
        <v>188</v>
      </c>
      <c r="G17" s="9">
        <v>180</v>
      </c>
      <c r="H17" s="9">
        <v>230</v>
      </c>
      <c r="I17" s="9">
        <v>201</v>
      </c>
      <c r="J17" s="10">
        <f t="shared" si="0"/>
        <v>799</v>
      </c>
      <c r="K17" s="10">
        <f t="shared" si="1"/>
        <v>799</v>
      </c>
      <c r="L17" s="11">
        <f t="shared" si="2"/>
        <v>199.75</v>
      </c>
    </row>
    <row r="18" spans="1:12" ht="12.75">
      <c r="A18" s="12">
        <v>8</v>
      </c>
      <c r="B18" s="13" t="s">
        <v>31</v>
      </c>
      <c r="C18" s="13" t="s">
        <v>17</v>
      </c>
      <c r="D18" s="14">
        <v>4</v>
      </c>
      <c r="E18" s="14">
        <v>0</v>
      </c>
      <c r="F18" s="15">
        <v>278</v>
      </c>
      <c r="G18" s="15">
        <v>165</v>
      </c>
      <c r="H18" s="15">
        <v>198</v>
      </c>
      <c r="I18" s="15">
        <v>157</v>
      </c>
      <c r="J18" s="16">
        <f t="shared" si="0"/>
        <v>798</v>
      </c>
      <c r="K18" s="16">
        <f t="shared" si="1"/>
        <v>798</v>
      </c>
      <c r="L18" s="17">
        <f t="shared" si="2"/>
        <v>199.5</v>
      </c>
    </row>
    <row r="19" spans="1:12" ht="12.75">
      <c r="A19" s="6">
        <v>9</v>
      </c>
      <c r="B19" s="7" t="s">
        <v>37</v>
      </c>
      <c r="C19" s="7" t="s">
        <v>38</v>
      </c>
      <c r="D19" s="8">
        <v>4</v>
      </c>
      <c r="E19" s="8">
        <v>0</v>
      </c>
      <c r="F19" s="9">
        <v>191</v>
      </c>
      <c r="G19" s="9">
        <v>206</v>
      </c>
      <c r="H19" s="9">
        <v>203</v>
      </c>
      <c r="I19" s="9">
        <v>188</v>
      </c>
      <c r="J19" s="10">
        <f t="shared" si="0"/>
        <v>788</v>
      </c>
      <c r="K19" s="10">
        <f t="shared" si="1"/>
        <v>788</v>
      </c>
      <c r="L19" s="11">
        <f t="shared" si="2"/>
        <v>197</v>
      </c>
    </row>
    <row r="20" spans="1:12" ht="12.75">
      <c r="A20" s="12">
        <v>10</v>
      </c>
      <c r="B20" s="13" t="s">
        <v>43</v>
      </c>
      <c r="C20" s="13" t="s">
        <v>17</v>
      </c>
      <c r="D20" s="14">
        <v>4</v>
      </c>
      <c r="E20" s="14">
        <v>0</v>
      </c>
      <c r="F20" s="15">
        <v>181</v>
      </c>
      <c r="G20" s="15">
        <v>187</v>
      </c>
      <c r="H20" s="15">
        <v>211</v>
      </c>
      <c r="I20" s="15">
        <v>201</v>
      </c>
      <c r="J20" s="16">
        <f t="shared" si="0"/>
        <v>780</v>
      </c>
      <c r="K20" s="16">
        <f t="shared" si="1"/>
        <v>780</v>
      </c>
      <c r="L20" s="17">
        <f t="shared" si="2"/>
        <v>195</v>
      </c>
    </row>
    <row r="21" spans="1:12" ht="12.75">
      <c r="A21" s="6">
        <v>11</v>
      </c>
      <c r="B21" s="7" t="s">
        <v>63</v>
      </c>
      <c r="C21" s="7" t="s">
        <v>55</v>
      </c>
      <c r="D21" s="8">
        <v>4</v>
      </c>
      <c r="E21" s="8">
        <v>0</v>
      </c>
      <c r="F21" s="9">
        <v>203</v>
      </c>
      <c r="G21" s="9">
        <v>221</v>
      </c>
      <c r="H21" s="9">
        <v>184</v>
      </c>
      <c r="I21" s="9">
        <v>167</v>
      </c>
      <c r="J21" s="10">
        <f t="shared" si="0"/>
        <v>775</v>
      </c>
      <c r="K21" s="10">
        <f t="shared" si="1"/>
        <v>775</v>
      </c>
      <c r="L21" s="11">
        <f t="shared" si="2"/>
        <v>193.75</v>
      </c>
    </row>
    <row r="22" spans="1:12" ht="12.75">
      <c r="A22" s="12">
        <v>12</v>
      </c>
      <c r="B22" s="13" t="s">
        <v>66</v>
      </c>
      <c r="C22" s="13" t="s">
        <v>17</v>
      </c>
      <c r="D22" s="14">
        <v>4</v>
      </c>
      <c r="E22" s="14">
        <v>0</v>
      </c>
      <c r="F22" s="15">
        <v>193</v>
      </c>
      <c r="G22" s="15">
        <v>165</v>
      </c>
      <c r="H22" s="15">
        <v>218</v>
      </c>
      <c r="I22" s="15">
        <v>198</v>
      </c>
      <c r="J22" s="16">
        <f t="shared" si="0"/>
        <v>774</v>
      </c>
      <c r="K22" s="16">
        <f t="shared" si="1"/>
        <v>774</v>
      </c>
      <c r="L22" s="17">
        <f t="shared" si="2"/>
        <v>193.5</v>
      </c>
    </row>
    <row r="23" spans="1:12" ht="12.75">
      <c r="A23" s="6">
        <v>13</v>
      </c>
      <c r="B23" s="7" t="s">
        <v>44</v>
      </c>
      <c r="C23" s="7" t="s">
        <v>17</v>
      </c>
      <c r="D23" s="8">
        <v>4</v>
      </c>
      <c r="E23" s="8">
        <v>0</v>
      </c>
      <c r="F23" s="9">
        <v>189</v>
      </c>
      <c r="G23" s="9">
        <v>211</v>
      </c>
      <c r="H23" s="9">
        <v>168</v>
      </c>
      <c r="I23" s="9">
        <v>204</v>
      </c>
      <c r="J23" s="10">
        <f t="shared" si="0"/>
        <v>772</v>
      </c>
      <c r="K23" s="10">
        <f t="shared" si="1"/>
        <v>772</v>
      </c>
      <c r="L23" s="11">
        <f t="shared" si="2"/>
        <v>193</v>
      </c>
    </row>
    <row r="24" spans="1:12" ht="12.75">
      <c r="A24" s="12">
        <v>14</v>
      </c>
      <c r="B24" s="13" t="s">
        <v>57</v>
      </c>
      <c r="C24" s="13" t="s">
        <v>17</v>
      </c>
      <c r="D24" s="14">
        <v>4</v>
      </c>
      <c r="E24" s="14">
        <v>0</v>
      </c>
      <c r="F24" s="15">
        <v>226</v>
      </c>
      <c r="G24" s="15">
        <v>171</v>
      </c>
      <c r="H24" s="15">
        <v>200</v>
      </c>
      <c r="I24" s="15">
        <v>171</v>
      </c>
      <c r="J24" s="16">
        <f t="shared" si="0"/>
        <v>768</v>
      </c>
      <c r="K24" s="16">
        <f t="shared" si="1"/>
        <v>768</v>
      </c>
      <c r="L24" s="17">
        <f t="shared" si="2"/>
        <v>192</v>
      </c>
    </row>
    <row r="25" spans="1:12" ht="12.75">
      <c r="A25" s="6">
        <v>15</v>
      </c>
      <c r="B25" s="7" t="s">
        <v>61</v>
      </c>
      <c r="C25" s="7" t="s">
        <v>17</v>
      </c>
      <c r="D25" s="8">
        <v>4</v>
      </c>
      <c r="E25" s="8">
        <v>0</v>
      </c>
      <c r="F25" s="9">
        <v>235</v>
      </c>
      <c r="G25" s="9">
        <v>179</v>
      </c>
      <c r="H25" s="9">
        <v>149</v>
      </c>
      <c r="I25" s="9">
        <v>203</v>
      </c>
      <c r="J25" s="10">
        <f t="shared" si="0"/>
        <v>766</v>
      </c>
      <c r="K25" s="10">
        <f t="shared" si="1"/>
        <v>766</v>
      </c>
      <c r="L25" s="11">
        <f t="shared" si="2"/>
        <v>191.5</v>
      </c>
    </row>
    <row r="26" spans="1:12" ht="12.75">
      <c r="A26" s="12">
        <v>16</v>
      </c>
      <c r="B26" s="13" t="s">
        <v>62</v>
      </c>
      <c r="C26" s="13" t="s">
        <v>17</v>
      </c>
      <c r="D26" s="14">
        <v>4</v>
      </c>
      <c r="E26" s="14">
        <v>0</v>
      </c>
      <c r="F26" s="15">
        <v>170</v>
      </c>
      <c r="G26" s="15">
        <v>215</v>
      </c>
      <c r="H26" s="15">
        <v>187</v>
      </c>
      <c r="I26" s="15">
        <v>190</v>
      </c>
      <c r="J26" s="16">
        <f t="shared" si="0"/>
        <v>762</v>
      </c>
      <c r="K26" s="16">
        <f t="shared" si="1"/>
        <v>762</v>
      </c>
      <c r="L26" s="17">
        <f t="shared" si="2"/>
        <v>190.5</v>
      </c>
    </row>
    <row r="27" spans="1:12" ht="12.75">
      <c r="A27" s="6">
        <v>17</v>
      </c>
      <c r="B27" s="7" t="s">
        <v>19</v>
      </c>
      <c r="C27" s="7" t="s">
        <v>17</v>
      </c>
      <c r="D27" s="8">
        <v>4</v>
      </c>
      <c r="E27" s="8">
        <v>0</v>
      </c>
      <c r="F27" s="9">
        <v>154</v>
      </c>
      <c r="G27" s="9">
        <v>221</v>
      </c>
      <c r="H27" s="9">
        <v>207</v>
      </c>
      <c r="I27" s="9">
        <v>176</v>
      </c>
      <c r="J27" s="10">
        <f t="shared" si="0"/>
        <v>758</v>
      </c>
      <c r="K27" s="10">
        <f t="shared" si="1"/>
        <v>758</v>
      </c>
      <c r="L27" s="11">
        <f t="shared" si="2"/>
        <v>189.5</v>
      </c>
    </row>
    <row r="28" spans="1:12" ht="12.75">
      <c r="A28" s="12">
        <v>18</v>
      </c>
      <c r="B28" s="13" t="s">
        <v>53</v>
      </c>
      <c r="C28" s="13" t="s">
        <v>17</v>
      </c>
      <c r="D28" s="14">
        <v>4</v>
      </c>
      <c r="E28" s="14">
        <v>0</v>
      </c>
      <c r="F28" s="15">
        <v>188</v>
      </c>
      <c r="G28" s="15">
        <v>152</v>
      </c>
      <c r="H28" s="15">
        <v>203</v>
      </c>
      <c r="I28" s="15">
        <v>209</v>
      </c>
      <c r="J28" s="16">
        <f t="shared" si="0"/>
        <v>752</v>
      </c>
      <c r="K28" s="16">
        <f t="shared" si="1"/>
        <v>752</v>
      </c>
      <c r="L28" s="17">
        <f t="shared" si="2"/>
        <v>188</v>
      </c>
    </row>
    <row r="29" spans="1:12" ht="12.75">
      <c r="A29" s="33"/>
      <c r="B29" s="34"/>
      <c r="C29" s="34"/>
      <c r="D29" s="35"/>
      <c r="E29" s="35"/>
      <c r="F29" s="36"/>
      <c r="G29" s="36"/>
      <c r="H29" s="36"/>
      <c r="I29" s="36"/>
      <c r="J29" s="37"/>
      <c r="K29" s="37"/>
      <c r="L29" s="38"/>
    </row>
    <row r="30" spans="1:12" ht="12.75">
      <c r="A30" s="6">
        <v>19</v>
      </c>
      <c r="B30" s="7" t="s">
        <v>41</v>
      </c>
      <c r="C30" s="7" t="s">
        <v>17</v>
      </c>
      <c r="D30" s="8">
        <v>4</v>
      </c>
      <c r="E30" s="8">
        <v>0</v>
      </c>
      <c r="F30" s="9">
        <v>194</v>
      </c>
      <c r="G30" s="9">
        <v>200</v>
      </c>
      <c r="H30" s="9">
        <v>150</v>
      </c>
      <c r="I30" s="9">
        <v>208</v>
      </c>
      <c r="J30" s="10">
        <f aca="true" t="shared" si="3" ref="J30:J47">SUM(F30:I30)</f>
        <v>752</v>
      </c>
      <c r="K30" s="10">
        <f aca="true" t="shared" si="4" ref="K30:K47">J30+E30</f>
        <v>752</v>
      </c>
      <c r="L30" s="11">
        <f aca="true" t="shared" si="5" ref="L30:L45">K30/D30</f>
        <v>188</v>
      </c>
    </row>
    <row r="31" spans="1:12" ht="12.75">
      <c r="A31" s="12">
        <v>20</v>
      </c>
      <c r="B31" s="13" t="s">
        <v>54</v>
      </c>
      <c r="C31" s="13" t="s">
        <v>55</v>
      </c>
      <c r="D31" s="14">
        <v>4</v>
      </c>
      <c r="E31" s="14">
        <v>0</v>
      </c>
      <c r="F31" s="15">
        <v>213</v>
      </c>
      <c r="G31" s="15">
        <v>192</v>
      </c>
      <c r="H31" s="15">
        <v>195</v>
      </c>
      <c r="I31" s="15">
        <v>147</v>
      </c>
      <c r="J31" s="16">
        <f t="shared" si="3"/>
        <v>747</v>
      </c>
      <c r="K31" s="16">
        <f t="shared" si="4"/>
        <v>747</v>
      </c>
      <c r="L31" s="17">
        <f t="shared" si="5"/>
        <v>186.75</v>
      </c>
    </row>
    <row r="32" spans="1:12" ht="12.75">
      <c r="A32" s="6">
        <v>21</v>
      </c>
      <c r="B32" s="7" t="s">
        <v>32</v>
      </c>
      <c r="C32" s="7" t="s">
        <v>17</v>
      </c>
      <c r="D32" s="8">
        <v>4</v>
      </c>
      <c r="E32" s="8">
        <v>0</v>
      </c>
      <c r="F32" s="9">
        <v>205</v>
      </c>
      <c r="G32" s="9">
        <v>176</v>
      </c>
      <c r="H32" s="9">
        <v>170</v>
      </c>
      <c r="I32" s="9">
        <v>193</v>
      </c>
      <c r="J32" s="10">
        <f t="shared" si="3"/>
        <v>744</v>
      </c>
      <c r="K32" s="10">
        <f t="shared" si="4"/>
        <v>744</v>
      </c>
      <c r="L32" s="11">
        <f t="shared" si="5"/>
        <v>186</v>
      </c>
    </row>
    <row r="33" spans="1:12" ht="12.75">
      <c r="A33" s="12">
        <v>22</v>
      </c>
      <c r="B33" s="13" t="s">
        <v>33</v>
      </c>
      <c r="C33" s="13" t="s">
        <v>17</v>
      </c>
      <c r="D33" s="14">
        <v>4</v>
      </c>
      <c r="E33" s="14">
        <v>0</v>
      </c>
      <c r="F33" s="15">
        <v>181</v>
      </c>
      <c r="G33" s="15">
        <v>182</v>
      </c>
      <c r="H33" s="15">
        <v>170</v>
      </c>
      <c r="I33" s="15">
        <v>210</v>
      </c>
      <c r="J33" s="16">
        <f t="shared" si="3"/>
        <v>743</v>
      </c>
      <c r="K33" s="16">
        <f t="shared" si="4"/>
        <v>743</v>
      </c>
      <c r="L33" s="17">
        <f t="shared" si="5"/>
        <v>185.75</v>
      </c>
    </row>
    <row r="34" spans="1:12" ht="12.75">
      <c r="A34" s="6">
        <v>23</v>
      </c>
      <c r="B34" s="7" t="s">
        <v>58</v>
      </c>
      <c r="C34" s="7" t="s">
        <v>17</v>
      </c>
      <c r="D34" s="8">
        <v>4</v>
      </c>
      <c r="E34" s="8">
        <v>0</v>
      </c>
      <c r="F34" s="9">
        <v>158</v>
      </c>
      <c r="G34" s="9">
        <v>217</v>
      </c>
      <c r="H34" s="9">
        <v>167</v>
      </c>
      <c r="I34" s="9">
        <v>199</v>
      </c>
      <c r="J34" s="10">
        <f t="shared" si="3"/>
        <v>741</v>
      </c>
      <c r="K34" s="10">
        <f t="shared" si="4"/>
        <v>741</v>
      </c>
      <c r="L34" s="11">
        <f t="shared" si="5"/>
        <v>185.25</v>
      </c>
    </row>
    <row r="35" spans="1:12" ht="12.75">
      <c r="A35" s="12">
        <v>24</v>
      </c>
      <c r="B35" s="13" t="s">
        <v>45</v>
      </c>
      <c r="C35" s="13" t="s">
        <v>17</v>
      </c>
      <c r="D35" s="14">
        <v>4</v>
      </c>
      <c r="E35" s="14">
        <v>0</v>
      </c>
      <c r="F35" s="15">
        <v>203</v>
      </c>
      <c r="G35" s="15">
        <v>168</v>
      </c>
      <c r="H35" s="15">
        <v>177</v>
      </c>
      <c r="I35" s="15">
        <v>193</v>
      </c>
      <c r="J35" s="16">
        <f t="shared" si="3"/>
        <v>741</v>
      </c>
      <c r="K35" s="16">
        <f t="shared" si="4"/>
        <v>741</v>
      </c>
      <c r="L35" s="17">
        <f t="shared" si="5"/>
        <v>185.25</v>
      </c>
    </row>
    <row r="36" spans="1:12" ht="12.75">
      <c r="A36" s="6">
        <v>25</v>
      </c>
      <c r="B36" s="7" t="s">
        <v>34</v>
      </c>
      <c r="C36" s="7" t="s">
        <v>35</v>
      </c>
      <c r="D36" s="8">
        <v>4</v>
      </c>
      <c r="E36" s="8">
        <v>0</v>
      </c>
      <c r="F36" s="9">
        <v>176</v>
      </c>
      <c r="G36" s="9">
        <v>150</v>
      </c>
      <c r="H36" s="9">
        <v>191</v>
      </c>
      <c r="I36" s="9">
        <v>223</v>
      </c>
      <c r="J36" s="10">
        <f t="shared" si="3"/>
        <v>740</v>
      </c>
      <c r="K36" s="10">
        <f t="shared" si="4"/>
        <v>740</v>
      </c>
      <c r="L36" s="11">
        <f t="shared" si="5"/>
        <v>185</v>
      </c>
    </row>
    <row r="37" spans="1:12" ht="12.75">
      <c r="A37" s="12">
        <v>26</v>
      </c>
      <c r="B37" s="13" t="s">
        <v>65</v>
      </c>
      <c r="C37" s="13" t="s">
        <v>35</v>
      </c>
      <c r="D37" s="14">
        <v>4</v>
      </c>
      <c r="E37" s="14">
        <v>0</v>
      </c>
      <c r="F37" s="15">
        <v>151</v>
      </c>
      <c r="G37" s="15">
        <v>223</v>
      </c>
      <c r="H37" s="15">
        <v>199</v>
      </c>
      <c r="I37" s="15">
        <v>162</v>
      </c>
      <c r="J37" s="16">
        <f t="shared" si="3"/>
        <v>735</v>
      </c>
      <c r="K37" s="16">
        <f t="shared" si="4"/>
        <v>735</v>
      </c>
      <c r="L37" s="17">
        <f t="shared" si="5"/>
        <v>183.75</v>
      </c>
    </row>
    <row r="38" spans="1:12" ht="12.75">
      <c r="A38" s="6">
        <v>27</v>
      </c>
      <c r="B38" s="7" t="s">
        <v>64</v>
      </c>
      <c r="C38" s="7" t="s">
        <v>17</v>
      </c>
      <c r="D38" s="8">
        <v>4</v>
      </c>
      <c r="E38" s="8">
        <v>0</v>
      </c>
      <c r="F38" s="9">
        <v>178</v>
      </c>
      <c r="G38" s="9">
        <v>147</v>
      </c>
      <c r="H38" s="9">
        <v>199</v>
      </c>
      <c r="I38" s="9">
        <v>204</v>
      </c>
      <c r="J38" s="10">
        <f t="shared" si="3"/>
        <v>728</v>
      </c>
      <c r="K38" s="10">
        <f t="shared" si="4"/>
        <v>728</v>
      </c>
      <c r="L38" s="11">
        <f t="shared" si="5"/>
        <v>182</v>
      </c>
    </row>
    <row r="39" spans="1:12" ht="12.75">
      <c r="A39" s="12">
        <v>28</v>
      </c>
      <c r="B39" s="13" t="s">
        <v>59</v>
      </c>
      <c r="C39" s="13" t="s">
        <v>17</v>
      </c>
      <c r="D39" s="14">
        <v>4</v>
      </c>
      <c r="E39" s="14">
        <v>0</v>
      </c>
      <c r="F39" s="15">
        <v>184</v>
      </c>
      <c r="G39" s="15">
        <v>202</v>
      </c>
      <c r="H39" s="15">
        <v>180</v>
      </c>
      <c r="I39" s="15">
        <v>155</v>
      </c>
      <c r="J39" s="16">
        <f t="shared" si="3"/>
        <v>721</v>
      </c>
      <c r="K39" s="16">
        <f t="shared" si="4"/>
        <v>721</v>
      </c>
      <c r="L39" s="17">
        <f t="shared" si="5"/>
        <v>180.25</v>
      </c>
    </row>
    <row r="40" spans="1:12" ht="12.75">
      <c r="A40" s="6">
        <v>29</v>
      </c>
      <c r="B40" s="7" t="s">
        <v>46</v>
      </c>
      <c r="C40" s="7" t="s">
        <v>17</v>
      </c>
      <c r="D40" s="8">
        <v>4</v>
      </c>
      <c r="E40" s="8">
        <v>0</v>
      </c>
      <c r="F40" s="9">
        <v>170</v>
      </c>
      <c r="G40" s="9">
        <v>174</v>
      </c>
      <c r="H40" s="9">
        <v>148</v>
      </c>
      <c r="I40" s="9">
        <v>223</v>
      </c>
      <c r="J40" s="10">
        <f t="shared" si="3"/>
        <v>715</v>
      </c>
      <c r="K40" s="10">
        <f t="shared" si="4"/>
        <v>715</v>
      </c>
      <c r="L40" s="11">
        <f t="shared" si="5"/>
        <v>178.75</v>
      </c>
    </row>
    <row r="41" spans="1:12" ht="12.75">
      <c r="A41" s="12">
        <v>30</v>
      </c>
      <c r="B41" s="13" t="s">
        <v>56</v>
      </c>
      <c r="C41" s="13" t="s">
        <v>17</v>
      </c>
      <c r="D41" s="14">
        <v>4</v>
      </c>
      <c r="E41" s="14">
        <v>0</v>
      </c>
      <c r="F41" s="15">
        <v>191</v>
      </c>
      <c r="G41" s="15">
        <v>158</v>
      </c>
      <c r="H41" s="15">
        <v>223</v>
      </c>
      <c r="I41" s="15">
        <v>138</v>
      </c>
      <c r="J41" s="16">
        <f t="shared" si="3"/>
        <v>710</v>
      </c>
      <c r="K41" s="16">
        <f t="shared" si="4"/>
        <v>710</v>
      </c>
      <c r="L41" s="17">
        <f t="shared" si="5"/>
        <v>177.5</v>
      </c>
    </row>
    <row r="42" spans="1:12" ht="12.75">
      <c r="A42" s="6">
        <v>31</v>
      </c>
      <c r="B42" s="7" t="s">
        <v>39</v>
      </c>
      <c r="C42" s="7" t="s">
        <v>40</v>
      </c>
      <c r="D42" s="8">
        <v>4</v>
      </c>
      <c r="E42" s="8">
        <v>0</v>
      </c>
      <c r="F42" s="9">
        <v>148</v>
      </c>
      <c r="G42" s="9">
        <v>158</v>
      </c>
      <c r="H42" s="9">
        <v>169</v>
      </c>
      <c r="I42" s="9">
        <v>234</v>
      </c>
      <c r="J42" s="10">
        <f t="shared" si="3"/>
        <v>709</v>
      </c>
      <c r="K42" s="10">
        <f t="shared" si="4"/>
        <v>709</v>
      </c>
      <c r="L42" s="11">
        <f t="shared" si="5"/>
        <v>177.25</v>
      </c>
    </row>
    <row r="43" spans="1:12" ht="12.75">
      <c r="A43" s="12">
        <v>32</v>
      </c>
      <c r="B43" s="13" t="s">
        <v>50</v>
      </c>
      <c r="C43" s="13" t="s">
        <v>17</v>
      </c>
      <c r="D43" s="14">
        <v>4</v>
      </c>
      <c r="E43" s="14">
        <v>0</v>
      </c>
      <c r="F43" s="15">
        <v>146</v>
      </c>
      <c r="G43" s="15">
        <v>142</v>
      </c>
      <c r="H43" s="15">
        <v>182</v>
      </c>
      <c r="I43" s="15">
        <v>191</v>
      </c>
      <c r="J43" s="16">
        <f t="shared" si="3"/>
        <v>661</v>
      </c>
      <c r="K43" s="16">
        <f t="shared" si="4"/>
        <v>661</v>
      </c>
      <c r="L43" s="17">
        <f t="shared" si="5"/>
        <v>165.25</v>
      </c>
    </row>
    <row r="44" spans="1:12" ht="12.75">
      <c r="A44" s="6">
        <v>33</v>
      </c>
      <c r="B44" s="7" t="s">
        <v>51</v>
      </c>
      <c r="C44" s="7" t="s">
        <v>17</v>
      </c>
      <c r="D44" s="8">
        <v>4</v>
      </c>
      <c r="E44" s="8">
        <v>0</v>
      </c>
      <c r="F44" s="9">
        <v>144</v>
      </c>
      <c r="G44" s="9">
        <v>179</v>
      </c>
      <c r="H44" s="9">
        <v>187</v>
      </c>
      <c r="I44" s="9">
        <v>136</v>
      </c>
      <c r="J44" s="10">
        <f t="shared" si="3"/>
        <v>646</v>
      </c>
      <c r="K44" s="10">
        <f t="shared" si="4"/>
        <v>646</v>
      </c>
      <c r="L44" s="11">
        <f t="shared" si="5"/>
        <v>161.5</v>
      </c>
    </row>
    <row r="45" spans="1:12" ht="12.75">
      <c r="A45" s="12">
        <v>34</v>
      </c>
      <c r="B45" s="13" t="s">
        <v>60</v>
      </c>
      <c r="C45" s="13" t="s">
        <v>17</v>
      </c>
      <c r="D45" s="14">
        <v>4</v>
      </c>
      <c r="E45" s="14">
        <v>0</v>
      </c>
      <c r="F45" s="15">
        <v>158</v>
      </c>
      <c r="G45" s="15">
        <v>169</v>
      </c>
      <c r="H45" s="15">
        <v>148</v>
      </c>
      <c r="I45" s="15">
        <v>148</v>
      </c>
      <c r="J45" s="16">
        <f t="shared" si="3"/>
        <v>623</v>
      </c>
      <c r="K45" s="16">
        <f t="shared" si="4"/>
        <v>623</v>
      </c>
      <c r="L45" s="17">
        <f t="shared" si="5"/>
        <v>155.75</v>
      </c>
    </row>
    <row r="46" spans="1:12" ht="12.75">
      <c r="A46" s="6">
        <v>35</v>
      </c>
      <c r="B46" s="7" t="s">
        <v>52</v>
      </c>
      <c r="C46" s="7" t="s">
        <v>17</v>
      </c>
      <c r="D46" s="8">
        <v>0</v>
      </c>
      <c r="E46" s="8">
        <v>0</v>
      </c>
      <c r="F46" s="9">
        <v>0</v>
      </c>
      <c r="G46" s="9">
        <v>0</v>
      </c>
      <c r="H46" s="9"/>
      <c r="I46" s="9"/>
      <c r="J46" s="10">
        <f t="shared" si="3"/>
        <v>0</v>
      </c>
      <c r="K46" s="10">
        <f t="shared" si="4"/>
        <v>0</v>
      </c>
      <c r="L46" s="11">
        <v>0</v>
      </c>
    </row>
    <row r="47" spans="1:12" ht="12.75">
      <c r="A47" s="12">
        <v>36</v>
      </c>
      <c r="B47" s="13" t="s">
        <v>20</v>
      </c>
      <c r="C47" s="13" t="s">
        <v>17</v>
      </c>
      <c r="D47" s="14">
        <v>0</v>
      </c>
      <c r="E47" s="14">
        <v>0</v>
      </c>
      <c r="F47" s="15">
        <v>0</v>
      </c>
      <c r="G47" s="15">
        <v>0</v>
      </c>
      <c r="H47" s="15"/>
      <c r="I47" s="15"/>
      <c r="J47" s="16">
        <f t="shared" si="3"/>
        <v>0</v>
      </c>
      <c r="K47" s="16">
        <f t="shared" si="4"/>
        <v>0</v>
      </c>
      <c r="L47" s="17">
        <v>0</v>
      </c>
    </row>
  </sheetData>
  <sheetProtection/>
  <mergeCells count="12">
    <mergeCell ref="J9:K9"/>
    <mergeCell ref="L9:L10"/>
    <mergeCell ref="K1:L2"/>
    <mergeCell ref="K3:L4"/>
    <mergeCell ref="K5:L8"/>
    <mergeCell ref="A1:J8"/>
    <mergeCell ref="A9:A10"/>
    <mergeCell ref="B9:B10"/>
    <mergeCell ref="C9:C10"/>
    <mergeCell ref="D9:D10"/>
    <mergeCell ref="E9:E10"/>
    <mergeCell ref="F9:I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scale="96" r:id="rId2"/>
  <ignoredErrors>
    <ignoredError sqref="J11:J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.8515625" style="3" bestFit="1" customWidth="1"/>
    <col min="2" max="2" width="42.00390625" style="1" customWidth="1"/>
    <col min="3" max="3" width="18.28125" style="1" customWidth="1"/>
    <col min="4" max="4" width="6.57421875" style="3" bestFit="1" customWidth="1"/>
    <col min="5" max="5" width="10.421875" style="3" bestFit="1" customWidth="1"/>
    <col min="6" max="9" width="4.00390625" style="1" bestFit="1" customWidth="1"/>
    <col min="10" max="11" width="10.421875" style="3" customWidth="1"/>
    <col min="12" max="12" width="9.140625" style="2" customWidth="1"/>
    <col min="13" max="16384" width="9.140625" style="1" customWidth="1"/>
  </cols>
  <sheetData>
    <row r="1" spans="1:12" ht="12.75" customHeight="1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0" t="s">
        <v>9</v>
      </c>
      <c r="L1" s="51"/>
    </row>
    <row r="2" spans="1:12" ht="12.75" customHeight="1" thickBot="1">
      <c r="A2" s="61"/>
      <c r="B2" s="62"/>
      <c r="C2" s="62"/>
      <c r="D2" s="62"/>
      <c r="E2" s="62"/>
      <c r="F2" s="62"/>
      <c r="G2" s="62"/>
      <c r="H2" s="62"/>
      <c r="I2" s="62"/>
      <c r="J2" s="63"/>
      <c r="K2" s="52"/>
      <c r="L2" s="53"/>
    </row>
    <row r="3" spans="1:12" ht="12.75" customHeight="1" thickBot="1">
      <c r="A3" s="61"/>
      <c r="B3" s="62"/>
      <c r="C3" s="62"/>
      <c r="D3" s="62"/>
      <c r="E3" s="62"/>
      <c r="F3" s="62"/>
      <c r="G3" s="62"/>
      <c r="H3" s="62"/>
      <c r="I3" s="62"/>
      <c r="J3" s="63"/>
      <c r="K3" s="52" t="s">
        <v>8</v>
      </c>
      <c r="L3" s="53"/>
    </row>
    <row r="4" spans="1:12" ht="12.75" customHeight="1" thickBot="1">
      <c r="A4" s="61"/>
      <c r="B4" s="62"/>
      <c r="C4" s="62"/>
      <c r="D4" s="62"/>
      <c r="E4" s="62"/>
      <c r="F4" s="62"/>
      <c r="G4" s="62"/>
      <c r="H4" s="62"/>
      <c r="I4" s="62"/>
      <c r="J4" s="63"/>
      <c r="K4" s="52"/>
      <c r="L4" s="53"/>
    </row>
    <row r="5" spans="1:12" ht="12.75" customHeight="1" thickBot="1">
      <c r="A5" s="61"/>
      <c r="B5" s="62"/>
      <c r="C5" s="62"/>
      <c r="D5" s="62"/>
      <c r="E5" s="62"/>
      <c r="F5" s="62"/>
      <c r="G5" s="62"/>
      <c r="H5" s="62"/>
      <c r="I5" s="62"/>
      <c r="J5" s="63"/>
      <c r="K5" s="54">
        <v>2</v>
      </c>
      <c r="L5" s="55"/>
    </row>
    <row r="6" spans="1:12" ht="12.75" customHeight="1" thickBot="1">
      <c r="A6" s="61"/>
      <c r="B6" s="62"/>
      <c r="C6" s="62"/>
      <c r="D6" s="62"/>
      <c r="E6" s="62"/>
      <c r="F6" s="62"/>
      <c r="G6" s="62"/>
      <c r="H6" s="62"/>
      <c r="I6" s="62"/>
      <c r="J6" s="63"/>
      <c r="K6" s="54"/>
      <c r="L6" s="55"/>
    </row>
    <row r="7" spans="1:12" ht="12.75" customHeight="1" thickBot="1">
      <c r="A7" s="61"/>
      <c r="B7" s="62"/>
      <c r="C7" s="62"/>
      <c r="D7" s="62"/>
      <c r="E7" s="62"/>
      <c r="F7" s="62"/>
      <c r="G7" s="62"/>
      <c r="H7" s="62"/>
      <c r="I7" s="62"/>
      <c r="J7" s="63"/>
      <c r="K7" s="54"/>
      <c r="L7" s="55"/>
    </row>
    <row r="8" spans="1:12" ht="13.5" customHeight="1" thickBot="1">
      <c r="A8" s="64"/>
      <c r="B8" s="65"/>
      <c r="C8" s="65"/>
      <c r="D8" s="65"/>
      <c r="E8" s="65"/>
      <c r="F8" s="65"/>
      <c r="G8" s="65"/>
      <c r="H8" s="65"/>
      <c r="I8" s="65"/>
      <c r="J8" s="66"/>
      <c r="K8" s="56"/>
      <c r="L8" s="57"/>
    </row>
    <row r="9" spans="1:12" ht="13.5" thickBot="1">
      <c r="A9" s="67" t="s">
        <v>6</v>
      </c>
      <c r="B9" s="67" t="s">
        <v>2</v>
      </c>
      <c r="C9" s="67" t="s">
        <v>1</v>
      </c>
      <c r="D9" s="67" t="s">
        <v>0</v>
      </c>
      <c r="E9" s="67" t="s">
        <v>3</v>
      </c>
      <c r="F9" s="69" t="s">
        <v>0</v>
      </c>
      <c r="G9" s="69"/>
      <c r="H9" s="69"/>
      <c r="I9" s="69"/>
      <c r="J9" s="69" t="s">
        <v>4</v>
      </c>
      <c r="K9" s="69"/>
      <c r="L9" s="70" t="s">
        <v>7</v>
      </c>
    </row>
    <row r="10" spans="1:12" ht="13.5" thickBot="1">
      <c r="A10" s="68"/>
      <c r="B10" s="68"/>
      <c r="C10" s="68" t="s">
        <v>1</v>
      </c>
      <c r="D10" s="68" t="s">
        <v>0</v>
      </c>
      <c r="E10" s="68" t="s">
        <v>3</v>
      </c>
      <c r="F10" s="5">
        <v>1</v>
      </c>
      <c r="G10" s="5">
        <v>2</v>
      </c>
      <c r="H10" s="5">
        <v>3</v>
      </c>
      <c r="I10" s="5">
        <v>4</v>
      </c>
      <c r="J10" s="5" t="s">
        <v>5</v>
      </c>
      <c r="K10" s="5" t="s">
        <v>3</v>
      </c>
      <c r="L10" s="71"/>
    </row>
    <row r="11" spans="1:12" ht="12.75">
      <c r="A11" s="6">
        <v>1</v>
      </c>
      <c r="B11" s="7" t="s">
        <v>69</v>
      </c>
      <c r="C11" s="7" t="s">
        <v>68</v>
      </c>
      <c r="D11" s="8">
        <v>4</v>
      </c>
      <c r="E11" s="8">
        <v>0</v>
      </c>
      <c r="F11" s="9">
        <v>246</v>
      </c>
      <c r="G11" s="9">
        <v>214</v>
      </c>
      <c r="H11" s="9">
        <v>279</v>
      </c>
      <c r="I11" s="9">
        <v>215</v>
      </c>
      <c r="J11" s="10">
        <f aca="true" t="shared" si="0" ref="J11:J38">SUM(F11:I11)</f>
        <v>954</v>
      </c>
      <c r="K11" s="10">
        <f aca="true" t="shared" si="1" ref="K11:K38">J11+E11</f>
        <v>954</v>
      </c>
      <c r="L11" s="11">
        <f aca="true" t="shared" si="2" ref="L11:L38">K11/D11</f>
        <v>238.5</v>
      </c>
    </row>
    <row r="12" spans="1:12" ht="12.75">
      <c r="A12" s="12">
        <v>2</v>
      </c>
      <c r="B12" s="13" t="s">
        <v>70</v>
      </c>
      <c r="C12" s="13" t="s">
        <v>71</v>
      </c>
      <c r="D12" s="14">
        <v>4</v>
      </c>
      <c r="E12" s="14">
        <v>0</v>
      </c>
      <c r="F12" s="15">
        <v>223</v>
      </c>
      <c r="G12" s="15">
        <v>279</v>
      </c>
      <c r="H12" s="15">
        <v>227</v>
      </c>
      <c r="I12" s="15">
        <v>210</v>
      </c>
      <c r="J12" s="16">
        <f t="shared" si="0"/>
        <v>939</v>
      </c>
      <c r="K12" s="16">
        <f t="shared" si="1"/>
        <v>939</v>
      </c>
      <c r="L12" s="17">
        <f t="shared" si="2"/>
        <v>234.75</v>
      </c>
    </row>
    <row r="13" spans="1:12" ht="12.75">
      <c r="A13" s="6">
        <v>3</v>
      </c>
      <c r="B13" s="7" t="s">
        <v>72</v>
      </c>
      <c r="C13" s="7" t="s">
        <v>73</v>
      </c>
      <c r="D13" s="8">
        <v>4</v>
      </c>
      <c r="E13" s="8">
        <v>0</v>
      </c>
      <c r="F13" s="9">
        <v>225</v>
      </c>
      <c r="G13" s="9">
        <v>230</v>
      </c>
      <c r="H13" s="9">
        <v>211</v>
      </c>
      <c r="I13" s="9">
        <v>265</v>
      </c>
      <c r="J13" s="10">
        <f t="shared" si="0"/>
        <v>931</v>
      </c>
      <c r="K13" s="10">
        <f t="shared" si="1"/>
        <v>931</v>
      </c>
      <c r="L13" s="11">
        <f t="shared" si="2"/>
        <v>232.75</v>
      </c>
    </row>
    <row r="14" spans="1:12" ht="12.75">
      <c r="A14" s="12">
        <v>4</v>
      </c>
      <c r="B14" s="13" t="s">
        <v>74</v>
      </c>
      <c r="C14" s="13" t="s">
        <v>75</v>
      </c>
      <c r="D14" s="14">
        <v>4</v>
      </c>
      <c r="E14" s="14">
        <v>0</v>
      </c>
      <c r="F14" s="15">
        <v>180</v>
      </c>
      <c r="G14" s="15">
        <v>275</v>
      </c>
      <c r="H14" s="15">
        <v>245</v>
      </c>
      <c r="I14" s="15">
        <v>219</v>
      </c>
      <c r="J14" s="16">
        <f t="shared" si="0"/>
        <v>919</v>
      </c>
      <c r="K14" s="16">
        <f t="shared" si="1"/>
        <v>919</v>
      </c>
      <c r="L14" s="17">
        <f t="shared" si="2"/>
        <v>229.75</v>
      </c>
    </row>
    <row r="15" spans="1:12" ht="12.75">
      <c r="A15" s="6">
        <v>5</v>
      </c>
      <c r="B15" s="7" t="s">
        <v>22</v>
      </c>
      <c r="C15" s="7" t="s">
        <v>23</v>
      </c>
      <c r="D15" s="8">
        <v>4</v>
      </c>
      <c r="E15" s="8">
        <v>0</v>
      </c>
      <c r="F15" s="9">
        <v>188</v>
      </c>
      <c r="G15" s="9">
        <v>222</v>
      </c>
      <c r="H15" s="9">
        <v>229</v>
      </c>
      <c r="I15" s="9">
        <v>237</v>
      </c>
      <c r="J15" s="10">
        <f t="shared" si="0"/>
        <v>876</v>
      </c>
      <c r="K15" s="10">
        <f t="shared" si="1"/>
        <v>876</v>
      </c>
      <c r="L15" s="11">
        <f t="shared" si="2"/>
        <v>219</v>
      </c>
    </row>
    <row r="16" spans="1:12" ht="12.75">
      <c r="A16" s="12">
        <v>6</v>
      </c>
      <c r="B16" s="13" t="s">
        <v>48</v>
      </c>
      <c r="C16" s="13" t="s">
        <v>49</v>
      </c>
      <c r="D16" s="14">
        <v>4</v>
      </c>
      <c r="E16" s="14">
        <v>0</v>
      </c>
      <c r="F16" s="15">
        <v>191</v>
      </c>
      <c r="G16" s="15">
        <v>194</v>
      </c>
      <c r="H16" s="15">
        <v>235</v>
      </c>
      <c r="I16" s="15">
        <v>244</v>
      </c>
      <c r="J16" s="16">
        <f t="shared" si="0"/>
        <v>864</v>
      </c>
      <c r="K16" s="16">
        <f t="shared" si="1"/>
        <v>864</v>
      </c>
      <c r="L16" s="17">
        <f t="shared" si="2"/>
        <v>216</v>
      </c>
    </row>
    <row r="17" spans="1:12" ht="12.75">
      <c r="A17" s="6">
        <v>7</v>
      </c>
      <c r="B17" s="7" t="s">
        <v>78</v>
      </c>
      <c r="C17" s="7" t="s">
        <v>17</v>
      </c>
      <c r="D17" s="8">
        <v>4</v>
      </c>
      <c r="E17" s="8">
        <v>0</v>
      </c>
      <c r="F17" s="9">
        <v>176</v>
      </c>
      <c r="G17" s="9">
        <v>267</v>
      </c>
      <c r="H17" s="9">
        <v>195</v>
      </c>
      <c r="I17" s="9">
        <v>214</v>
      </c>
      <c r="J17" s="10">
        <f t="shared" si="0"/>
        <v>852</v>
      </c>
      <c r="K17" s="10">
        <f t="shared" si="1"/>
        <v>852</v>
      </c>
      <c r="L17" s="11">
        <f t="shared" si="2"/>
        <v>213</v>
      </c>
    </row>
    <row r="18" spans="1:12" ht="12.75">
      <c r="A18" s="12">
        <v>8</v>
      </c>
      <c r="B18" s="13" t="s">
        <v>42</v>
      </c>
      <c r="C18" s="13" t="s">
        <v>24</v>
      </c>
      <c r="D18" s="14">
        <v>4</v>
      </c>
      <c r="E18" s="14">
        <v>32</v>
      </c>
      <c r="F18" s="15">
        <v>179</v>
      </c>
      <c r="G18" s="15">
        <v>238</v>
      </c>
      <c r="H18" s="15">
        <v>188</v>
      </c>
      <c r="I18" s="15">
        <v>212</v>
      </c>
      <c r="J18" s="16">
        <f t="shared" si="0"/>
        <v>817</v>
      </c>
      <c r="K18" s="16">
        <f t="shared" si="1"/>
        <v>849</v>
      </c>
      <c r="L18" s="17">
        <f t="shared" si="2"/>
        <v>212.25</v>
      </c>
    </row>
    <row r="19" spans="1:12" ht="12.75">
      <c r="A19" s="6">
        <v>9</v>
      </c>
      <c r="B19" s="7" t="s">
        <v>76</v>
      </c>
      <c r="C19" s="7" t="s">
        <v>24</v>
      </c>
      <c r="D19" s="8">
        <v>4</v>
      </c>
      <c r="E19" s="8">
        <v>0</v>
      </c>
      <c r="F19" s="9">
        <v>199</v>
      </c>
      <c r="G19" s="9">
        <v>189</v>
      </c>
      <c r="H19" s="9">
        <v>198</v>
      </c>
      <c r="I19" s="9">
        <v>245</v>
      </c>
      <c r="J19" s="10">
        <f t="shared" si="0"/>
        <v>831</v>
      </c>
      <c r="K19" s="10">
        <f t="shared" si="1"/>
        <v>831</v>
      </c>
      <c r="L19" s="11">
        <f t="shared" si="2"/>
        <v>207.75</v>
      </c>
    </row>
    <row r="20" spans="1:12" ht="12.75">
      <c r="A20" s="12">
        <v>10</v>
      </c>
      <c r="B20" s="13" t="s">
        <v>62</v>
      </c>
      <c r="C20" s="13" t="s">
        <v>17</v>
      </c>
      <c r="D20" s="14">
        <v>4</v>
      </c>
      <c r="E20" s="14">
        <v>0</v>
      </c>
      <c r="F20" s="15">
        <v>165</v>
      </c>
      <c r="G20" s="15">
        <v>225</v>
      </c>
      <c r="H20" s="15">
        <v>258</v>
      </c>
      <c r="I20" s="15">
        <v>180</v>
      </c>
      <c r="J20" s="16">
        <f t="shared" si="0"/>
        <v>828</v>
      </c>
      <c r="K20" s="16">
        <f t="shared" si="1"/>
        <v>828</v>
      </c>
      <c r="L20" s="17">
        <f t="shared" si="2"/>
        <v>207</v>
      </c>
    </row>
    <row r="21" spans="1:12" ht="12.75">
      <c r="A21" s="6">
        <v>11</v>
      </c>
      <c r="B21" s="7" t="s">
        <v>77</v>
      </c>
      <c r="C21" s="7" t="s">
        <v>17</v>
      </c>
      <c r="D21" s="8">
        <v>4</v>
      </c>
      <c r="E21" s="8">
        <v>0</v>
      </c>
      <c r="F21" s="9">
        <v>200</v>
      </c>
      <c r="G21" s="9">
        <v>235</v>
      </c>
      <c r="H21" s="9">
        <v>202</v>
      </c>
      <c r="I21" s="9">
        <v>190</v>
      </c>
      <c r="J21" s="10">
        <f t="shared" si="0"/>
        <v>827</v>
      </c>
      <c r="K21" s="10">
        <f t="shared" si="1"/>
        <v>827</v>
      </c>
      <c r="L21" s="11">
        <f t="shared" si="2"/>
        <v>206.75</v>
      </c>
    </row>
    <row r="22" spans="1:12" ht="12.75">
      <c r="A22" s="12">
        <v>12</v>
      </c>
      <c r="B22" s="13" t="s">
        <v>37</v>
      </c>
      <c r="C22" s="13" t="s">
        <v>38</v>
      </c>
      <c r="D22" s="14">
        <v>4</v>
      </c>
      <c r="E22" s="14">
        <v>0</v>
      </c>
      <c r="F22" s="15">
        <v>218</v>
      </c>
      <c r="G22" s="15">
        <v>238</v>
      </c>
      <c r="H22" s="15">
        <v>185</v>
      </c>
      <c r="I22" s="15">
        <v>185</v>
      </c>
      <c r="J22" s="16">
        <f t="shared" si="0"/>
        <v>826</v>
      </c>
      <c r="K22" s="16">
        <f t="shared" si="1"/>
        <v>826</v>
      </c>
      <c r="L22" s="17">
        <f t="shared" si="2"/>
        <v>206.5</v>
      </c>
    </row>
    <row r="23" spans="1:12" ht="12.75">
      <c r="A23" s="6">
        <v>13</v>
      </c>
      <c r="B23" s="7" t="s">
        <v>18</v>
      </c>
      <c r="C23" s="7" t="s">
        <v>17</v>
      </c>
      <c r="D23" s="8">
        <v>4</v>
      </c>
      <c r="E23" s="8">
        <v>0</v>
      </c>
      <c r="F23" s="9">
        <v>210</v>
      </c>
      <c r="G23" s="9">
        <v>183</v>
      </c>
      <c r="H23" s="9">
        <v>198</v>
      </c>
      <c r="I23" s="9">
        <v>227</v>
      </c>
      <c r="J23" s="10">
        <f t="shared" si="0"/>
        <v>818</v>
      </c>
      <c r="K23" s="10">
        <f t="shared" si="1"/>
        <v>818</v>
      </c>
      <c r="L23" s="11">
        <f t="shared" si="2"/>
        <v>204.5</v>
      </c>
    </row>
    <row r="24" spans="1:12" ht="12.75">
      <c r="A24" s="12">
        <v>14</v>
      </c>
      <c r="B24" s="13" t="s">
        <v>63</v>
      </c>
      <c r="C24" s="13" t="s">
        <v>55</v>
      </c>
      <c r="D24" s="14">
        <v>4</v>
      </c>
      <c r="E24" s="14">
        <v>0</v>
      </c>
      <c r="F24" s="15">
        <v>188</v>
      </c>
      <c r="G24" s="15">
        <v>248</v>
      </c>
      <c r="H24" s="15">
        <v>194</v>
      </c>
      <c r="I24" s="15">
        <v>188</v>
      </c>
      <c r="J24" s="16">
        <f t="shared" si="0"/>
        <v>818</v>
      </c>
      <c r="K24" s="16">
        <f t="shared" si="1"/>
        <v>818</v>
      </c>
      <c r="L24" s="17">
        <f t="shared" si="2"/>
        <v>204.5</v>
      </c>
    </row>
    <row r="25" spans="1:12" ht="12.75">
      <c r="A25" s="6">
        <v>15</v>
      </c>
      <c r="B25" s="7" t="s">
        <v>43</v>
      </c>
      <c r="C25" s="7" t="s">
        <v>17</v>
      </c>
      <c r="D25" s="8">
        <v>4</v>
      </c>
      <c r="E25" s="8">
        <v>0</v>
      </c>
      <c r="F25" s="9">
        <v>191</v>
      </c>
      <c r="G25" s="9">
        <v>227</v>
      </c>
      <c r="H25" s="9">
        <v>216</v>
      </c>
      <c r="I25" s="9">
        <v>183</v>
      </c>
      <c r="J25" s="10">
        <f t="shared" si="0"/>
        <v>817</v>
      </c>
      <c r="K25" s="10">
        <f t="shared" si="1"/>
        <v>817</v>
      </c>
      <c r="L25" s="11">
        <f t="shared" si="2"/>
        <v>204.25</v>
      </c>
    </row>
    <row r="26" spans="1:12" ht="12.75">
      <c r="A26" s="12">
        <v>16</v>
      </c>
      <c r="B26" s="13" t="s">
        <v>31</v>
      </c>
      <c r="C26" s="13" t="s">
        <v>17</v>
      </c>
      <c r="D26" s="14">
        <v>4</v>
      </c>
      <c r="E26" s="14">
        <v>0</v>
      </c>
      <c r="F26" s="15">
        <v>201</v>
      </c>
      <c r="G26" s="15">
        <v>202</v>
      </c>
      <c r="H26" s="15">
        <v>182</v>
      </c>
      <c r="I26" s="15">
        <v>202</v>
      </c>
      <c r="J26" s="16">
        <f t="shared" si="0"/>
        <v>787</v>
      </c>
      <c r="K26" s="16">
        <f t="shared" si="1"/>
        <v>787</v>
      </c>
      <c r="L26" s="17">
        <f t="shared" si="2"/>
        <v>196.75</v>
      </c>
    </row>
    <row r="27" spans="1:12" ht="12.75">
      <c r="A27" s="6">
        <v>17</v>
      </c>
      <c r="B27" s="7" t="s">
        <v>66</v>
      </c>
      <c r="C27" s="7" t="s">
        <v>17</v>
      </c>
      <c r="D27" s="8">
        <v>4</v>
      </c>
      <c r="E27" s="8">
        <v>0</v>
      </c>
      <c r="F27" s="9">
        <v>213</v>
      </c>
      <c r="G27" s="9">
        <v>221</v>
      </c>
      <c r="H27" s="9">
        <v>189</v>
      </c>
      <c r="I27" s="9">
        <v>161</v>
      </c>
      <c r="J27" s="10">
        <f t="shared" si="0"/>
        <v>784</v>
      </c>
      <c r="K27" s="10">
        <f t="shared" si="1"/>
        <v>784</v>
      </c>
      <c r="L27" s="11">
        <f t="shared" si="2"/>
        <v>196</v>
      </c>
    </row>
    <row r="28" spans="1:12" ht="12.75">
      <c r="A28" s="12">
        <v>18</v>
      </c>
      <c r="B28" s="13" t="s">
        <v>57</v>
      </c>
      <c r="C28" s="13" t="s">
        <v>17</v>
      </c>
      <c r="D28" s="14">
        <v>4</v>
      </c>
      <c r="E28" s="14">
        <v>0</v>
      </c>
      <c r="F28" s="15">
        <v>172</v>
      </c>
      <c r="G28" s="15">
        <v>203</v>
      </c>
      <c r="H28" s="15">
        <v>190</v>
      </c>
      <c r="I28" s="15">
        <v>210</v>
      </c>
      <c r="J28" s="16">
        <f t="shared" si="0"/>
        <v>775</v>
      </c>
      <c r="K28" s="16">
        <f t="shared" si="1"/>
        <v>775</v>
      </c>
      <c r="L28" s="17">
        <f t="shared" si="2"/>
        <v>193.75</v>
      </c>
    </row>
    <row r="29" spans="1:12" ht="12.75">
      <c r="A29" s="6">
        <v>19</v>
      </c>
      <c r="B29" s="7" t="s">
        <v>67</v>
      </c>
      <c r="C29" s="7" t="s">
        <v>68</v>
      </c>
      <c r="D29" s="8">
        <v>4</v>
      </c>
      <c r="E29" s="8">
        <v>0</v>
      </c>
      <c r="F29" s="9">
        <v>170</v>
      </c>
      <c r="G29" s="9">
        <v>226</v>
      </c>
      <c r="H29" s="9">
        <v>196</v>
      </c>
      <c r="I29" s="9">
        <v>183</v>
      </c>
      <c r="J29" s="10">
        <f t="shared" si="0"/>
        <v>775</v>
      </c>
      <c r="K29" s="10">
        <f t="shared" si="1"/>
        <v>775</v>
      </c>
      <c r="L29" s="11">
        <f t="shared" si="2"/>
        <v>193.75</v>
      </c>
    </row>
    <row r="30" spans="1:12" ht="12.75">
      <c r="A30" s="12">
        <v>20</v>
      </c>
      <c r="B30" s="13" t="s">
        <v>79</v>
      </c>
      <c r="C30" s="13" t="s">
        <v>38</v>
      </c>
      <c r="D30" s="14">
        <v>4</v>
      </c>
      <c r="E30" s="14">
        <v>0</v>
      </c>
      <c r="F30" s="15">
        <v>173</v>
      </c>
      <c r="G30" s="15">
        <v>188</v>
      </c>
      <c r="H30" s="15">
        <v>196</v>
      </c>
      <c r="I30" s="15">
        <v>215</v>
      </c>
      <c r="J30" s="16">
        <f t="shared" si="0"/>
        <v>772</v>
      </c>
      <c r="K30" s="16">
        <f t="shared" si="1"/>
        <v>772</v>
      </c>
      <c r="L30" s="17">
        <f t="shared" si="2"/>
        <v>193</v>
      </c>
    </row>
    <row r="31" spans="1:12" ht="12.75">
      <c r="A31" s="6">
        <v>21</v>
      </c>
      <c r="B31" s="7" t="s">
        <v>19</v>
      </c>
      <c r="C31" s="7" t="s">
        <v>17</v>
      </c>
      <c r="D31" s="8">
        <v>4</v>
      </c>
      <c r="E31" s="8">
        <v>0</v>
      </c>
      <c r="F31" s="9">
        <v>167</v>
      </c>
      <c r="G31" s="9">
        <v>173</v>
      </c>
      <c r="H31" s="9">
        <v>223</v>
      </c>
      <c r="I31" s="9">
        <v>205</v>
      </c>
      <c r="J31" s="10">
        <f t="shared" si="0"/>
        <v>768</v>
      </c>
      <c r="K31" s="10">
        <f t="shared" si="1"/>
        <v>768</v>
      </c>
      <c r="L31" s="11">
        <f t="shared" si="2"/>
        <v>192</v>
      </c>
    </row>
    <row r="32" spans="1:12" ht="12.75">
      <c r="A32" s="12">
        <v>22</v>
      </c>
      <c r="B32" s="13" t="s">
        <v>80</v>
      </c>
      <c r="C32" s="13" t="s">
        <v>17</v>
      </c>
      <c r="D32" s="14">
        <v>4</v>
      </c>
      <c r="E32" s="14">
        <v>0</v>
      </c>
      <c r="F32" s="15">
        <v>185</v>
      </c>
      <c r="G32" s="15">
        <v>183</v>
      </c>
      <c r="H32" s="15">
        <v>187</v>
      </c>
      <c r="I32" s="15">
        <v>209</v>
      </c>
      <c r="J32" s="16">
        <f t="shared" si="0"/>
        <v>764</v>
      </c>
      <c r="K32" s="16">
        <f t="shared" si="1"/>
        <v>764</v>
      </c>
      <c r="L32" s="17">
        <f t="shared" si="2"/>
        <v>191</v>
      </c>
    </row>
    <row r="33" spans="1:12" ht="12.75">
      <c r="A33" s="6">
        <v>23</v>
      </c>
      <c r="B33" s="7" t="s">
        <v>44</v>
      </c>
      <c r="C33" s="7" t="s">
        <v>17</v>
      </c>
      <c r="D33" s="8">
        <v>4</v>
      </c>
      <c r="E33" s="8">
        <v>0</v>
      </c>
      <c r="F33" s="9">
        <v>203</v>
      </c>
      <c r="G33" s="9">
        <v>176</v>
      </c>
      <c r="H33" s="9">
        <v>187</v>
      </c>
      <c r="I33" s="9">
        <v>196</v>
      </c>
      <c r="J33" s="10">
        <f t="shared" si="0"/>
        <v>762</v>
      </c>
      <c r="K33" s="10">
        <f t="shared" si="1"/>
        <v>762</v>
      </c>
      <c r="L33" s="11">
        <f t="shared" si="2"/>
        <v>190.5</v>
      </c>
    </row>
    <row r="34" spans="1:12" ht="12.75">
      <c r="A34" s="12">
        <v>24</v>
      </c>
      <c r="B34" s="13" t="s">
        <v>53</v>
      </c>
      <c r="C34" s="13" t="s">
        <v>17</v>
      </c>
      <c r="D34" s="14">
        <v>4</v>
      </c>
      <c r="E34" s="14">
        <v>0</v>
      </c>
      <c r="F34" s="15">
        <v>200</v>
      </c>
      <c r="G34" s="15">
        <v>165</v>
      </c>
      <c r="H34" s="15">
        <v>215</v>
      </c>
      <c r="I34" s="15">
        <v>179</v>
      </c>
      <c r="J34" s="16">
        <f t="shared" si="0"/>
        <v>759</v>
      </c>
      <c r="K34" s="16">
        <f t="shared" si="1"/>
        <v>759</v>
      </c>
      <c r="L34" s="17">
        <f t="shared" si="2"/>
        <v>189.75</v>
      </c>
    </row>
    <row r="35" spans="1:12" ht="12.75">
      <c r="A35" s="6">
        <v>25</v>
      </c>
      <c r="B35" s="7" t="s">
        <v>21</v>
      </c>
      <c r="C35" s="7" t="s">
        <v>17</v>
      </c>
      <c r="D35" s="8">
        <v>4</v>
      </c>
      <c r="E35" s="8">
        <v>0</v>
      </c>
      <c r="F35" s="9">
        <v>223</v>
      </c>
      <c r="G35" s="9">
        <v>182</v>
      </c>
      <c r="H35" s="9">
        <v>141</v>
      </c>
      <c r="I35" s="9">
        <v>211</v>
      </c>
      <c r="J35" s="10">
        <f t="shared" si="0"/>
        <v>757</v>
      </c>
      <c r="K35" s="10">
        <f t="shared" si="1"/>
        <v>757</v>
      </c>
      <c r="L35" s="11">
        <f t="shared" si="2"/>
        <v>189.25</v>
      </c>
    </row>
    <row r="36" spans="1:12" ht="12.75">
      <c r="A36" s="12">
        <v>26</v>
      </c>
      <c r="B36" s="13" t="s">
        <v>47</v>
      </c>
      <c r="C36" s="13" t="s">
        <v>17</v>
      </c>
      <c r="D36" s="14">
        <v>4</v>
      </c>
      <c r="E36" s="14">
        <v>0</v>
      </c>
      <c r="F36" s="15">
        <v>197</v>
      </c>
      <c r="G36" s="15">
        <v>197</v>
      </c>
      <c r="H36" s="15">
        <v>170</v>
      </c>
      <c r="I36" s="15">
        <v>178</v>
      </c>
      <c r="J36" s="16">
        <f t="shared" si="0"/>
        <v>742</v>
      </c>
      <c r="K36" s="16">
        <f t="shared" si="1"/>
        <v>742</v>
      </c>
      <c r="L36" s="17">
        <f t="shared" si="2"/>
        <v>185.5</v>
      </c>
    </row>
    <row r="37" spans="1:12" ht="12.75">
      <c r="A37" s="6">
        <v>27</v>
      </c>
      <c r="B37" s="7" t="s">
        <v>61</v>
      </c>
      <c r="C37" s="7" t="s">
        <v>17</v>
      </c>
      <c r="D37" s="8">
        <v>4</v>
      </c>
      <c r="E37" s="8">
        <v>0</v>
      </c>
      <c r="F37" s="9">
        <v>210</v>
      </c>
      <c r="G37" s="9">
        <v>140</v>
      </c>
      <c r="H37" s="9">
        <v>192</v>
      </c>
      <c r="I37" s="9">
        <v>189</v>
      </c>
      <c r="J37" s="10">
        <f t="shared" si="0"/>
        <v>731</v>
      </c>
      <c r="K37" s="10">
        <f t="shared" si="1"/>
        <v>731</v>
      </c>
      <c r="L37" s="11">
        <f t="shared" si="2"/>
        <v>182.75</v>
      </c>
    </row>
    <row r="38" spans="1:12" ht="12.75">
      <c r="A38" s="12">
        <v>28</v>
      </c>
      <c r="B38" s="13" t="s">
        <v>36</v>
      </c>
      <c r="C38" s="13" t="s">
        <v>17</v>
      </c>
      <c r="D38" s="14">
        <v>4</v>
      </c>
      <c r="E38" s="14">
        <v>0</v>
      </c>
      <c r="F38" s="15">
        <v>170</v>
      </c>
      <c r="G38" s="15">
        <v>158</v>
      </c>
      <c r="H38" s="15">
        <v>202</v>
      </c>
      <c r="I38" s="15">
        <v>192</v>
      </c>
      <c r="J38" s="16">
        <f t="shared" si="0"/>
        <v>722</v>
      </c>
      <c r="K38" s="16">
        <f t="shared" si="1"/>
        <v>722</v>
      </c>
      <c r="L38" s="17">
        <f t="shared" si="2"/>
        <v>180.5</v>
      </c>
    </row>
  </sheetData>
  <sheetProtection/>
  <mergeCells count="12">
    <mergeCell ref="C9:C10"/>
    <mergeCell ref="D9:D10"/>
    <mergeCell ref="K1:L2"/>
    <mergeCell ref="K3:L4"/>
    <mergeCell ref="K5:L8"/>
    <mergeCell ref="A1:J8"/>
    <mergeCell ref="E9:E10"/>
    <mergeCell ref="F9:I9"/>
    <mergeCell ref="J9:K9"/>
    <mergeCell ref="L9:L10"/>
    <mergeCell ref="A9:A10"/>
    <mergeCell ref="B9:B10"/>
  </mergeCells>
  <printOptions/>
  <pageMargins left="0.56" right="0.49" top="0.14" bottom="0.15" header="0.13" footer="0.1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D41" sqref="D41"/>
    </sheetView>
  </sheetViews>
  <sheetFormatPr defaultColWidth="9.140625" defaultRowHeight="12.75"/>
  <cols>
    <col min="1" max="1" width="6.421875" style="3" bestFit="1" customWidth="1"/>
    <col min="2" max="2" width="42.00390625" style="1" customWidth="1"/>
    <col min="3" max="3" width="18.28125" style="1" customWidth="1"/>
    <col min="4" max="4" width="6.57421875" style="3" bestFit="1" customWidth="1"/>
    <col min="5" max="5" width="10.421875" style="3" bestFit="1" customWidth="1"/>
    <col min="6" max="7" width="4.00390625" style="1" bestFit="1" customWidth="1"/>
    <col min="8" max="9" width="10.421875" style="3" customWidth="1"/>
    <col min="10" max="10" width="9.140625" style="2" customWidth="1"/>
    <col min="11" max="16384" width="9.140625" style="1" customWidth="1"/>
  </cols>
  <sheetData>
    <row r="1" spans="1:10" ht="12.75" customHeight="1" thickBot="1">
      <c r="A1" s="58"/>
      <c r="B1" s="59"/>
      <c r="C1" s="59"/>
      <c r="D1" s="59"/>
      <c r="E1" s="59"/>
      <c r="F1" s="59"/>
      <c r="G1" s="59"/>
      <c r="H1" s="60"/>
      <c r="I1" s="50" t="s">
        <v>9</v>
      </c>
      <c r="J1" s="51"/>
    </row>
    <row r="2" spans="1:10" ht="12.75" customHeight="1" thickBot="1">
      <c r="A2" s="61"/>
      <c r="B2" s="62"/>
      <c r="C2" s="62"/>
      <c r="D2" s="62"/>
      <c r="E2" s="62"/>
      <c r="F2" s="62"/>
      <c r="G2" s="62"/>
      <c r="H2" s="63"/>
      <c r="I2" s="52"/>
      <c r="J2" s="53"/>
    </row>
    <row r="3" spans="1:10" ht="12.75" customHeight="1" thickBot="1">
      <c r="A3" s="61"/>
      <c r="B3" s="62"/>
      <c r="C3" s="62"/>
      <c r="D3" s="62"/>
      <c r="E3" s="62"/>
      <c r="F3" s="62"/>
      <c r="G3" s="62"/>
      <c r="H3" s="63"/>
      <c r="I3" s="52" t="s">
        <v>8</v>
      </c>
      <c r="J3" s="53"/>
    </row>
    <row r="4" spans="1:10" ht="12.75" customHeight="1" thickBot="1">
      <c r="A4" s="61"/>
      <c r="B4" s="62"/>
      <c r="C4" s="62"/>
      <c r="D4" s="62"/>
      <c r="E4" s="62"/>
      <c r="F4" s="62"/>
      <c r="G4" s="62"/>
      <c r="H4" s="63"/>
      <c r="I4" s="52"/>
      <c r="J4" s="53"/>
    </row>
    <row r="5" spans="1:10" ht="12.75" customHeight="1" thickBot="1">
      <c r="A5" s="61"/>
      <c r="B5" s="62"/>
      <c r="C5" s="62"/>
      <c r="D5" s="62"/>
      <c r="E5" s="62"/>
      <c r="F5" s="62"/>
      <c r="G5" s="62"/>
      <c r="H5" s="63"/>
      <c r="I5" s="54">
        <v>3</v>
      </c>
      <c r="J5" s="55"/>
    </row>
    <row r="6" spans="1:10" ht="12.75" customHeight="1" thickBot="1">
      <c r="A6" s="61"/>
      <c r="B6" s="62"/>
      <c r="C6" s="62"/>
      <c r="D6" s="62"/>
      <c r="E6" s="62"/>
      <c r="F6" s="62"/>
      <c r="G6" s="62"/>
      <c r="H6" s="63"/>
      <c r="I6" s="54"/>
      <c r="J6" s="55"/>
    </row>
    <row r="7" spans="1:10" ht="12.75" customHeight="1" thickBot="1">
      <c r="A7" s="61"/>
      <c r="B7" s="62"/>
      <c r="C7" s="62"/>
      <c r="D7" s="62"/>
      <c r="E7" s="62"/>
      <c r="F7" s="62"/>
      <c r="G7" s="62"/>
      <c r="H7" s="63"/>
      <c r="I7" s="54"/>
      <c r="J7" s="55"/>
    </row>
    <row r="8" spans="1:10" ht="13.5" customHeight="1" thickBot="1">
      <c r="A8" s="64"/>
      <c r="B8" s="65"/>
      <c r="C8" s="65"/>
      <c r="D8" s="65"/>
      <c r="E8" s="65"/>
      <c r="F8" s="65"/>
      <c r="G8" s="65"/>
      <c r="H8" s="66"/>
      <c r="I8" s="56"/>
      <c r="J8" s="57"/>
    </row>
    <row r="9" spans="1:11" ht="21" thickBot="1">
      <c r="A9" s="73" t="s">
        <v>11</v>
      </c>
      <c r="B9" s="73"/>
      <c r="C9" s="73"/>
      <c r="D9" s="73"/>
      <c r="E9" s="73"/>
      <c r="F9" s="73"/>
      <c r="G9" s="73"/>
      <c r="H9" s="73"/>
      <c r="I9" s="73"/>
      <c r="J9" s="73"/>
      <c r="K9" s="4"/>
    </row>
    <row r="10" spans="1:11" ht="13.5" thickBot="1">
      <c r="A10" s="74" t="s">
        <v>10</v>
      </c>
      <c r="B10" s="74" t="s">
        <v>2</v>
      </c>
      <c r="C10" s="74" t="s">
        <v>1</v>
      </c>
      <c r="D10" s="74" t="s">
        <v>0</v>
      </c>
      <c r="E10" s="74" t="s">
        <v>3</v>
      </c>
      <c r="F10" s="75" t="s">
        <v>0</v>
      </c>
      <c r="G10" s="75"/>
      <c r="H10" s="75" t="s">
        <v>4</v>
      </c>
      <c r="I10" s="75"/>
      <c r="J10" s="72" t="s">
        <v>7</v>
      </c>
      <c r="K10" s="4"/>
    </row>
    <row r="11" spans="1:11" ht="13.5" thickBot="1">
      <c r="A11" s="74"/>
      <c r="B11" s="74"/>
      <c r="C11" s="74" t="s">
        <v>1</v>
      </c>
      <c r="D11" s="74" t="s">
        <v>0</v>
      </c>
      <c r="E11" s="74" t="s">
        <v>3</v>
      </c>
      <c r="F11" s="27">
        <v>1</v>
      </c>
      <c r="G11" s="27">
        <v>2</v>
      </c>
      <c r="H11" s="27" t="s">
        <v>5</v>
      </c>
      <c r="I11" s="27" t="s">
        <v>3</v>
      </c>
      <c r="J11" s="72"/>
      <c r="K11" s="4"/>
    </row>
    <row r="12" spans="1:11" ht="12.75">
      <c r="A12" s="29" t="s">
        <v>25</v>
      </c>
      <c r="B12" s="18" t="s">
        <v>37</v>
      </c>
      <c r="C12" s="18" t="s">
        <v>38</v>
      </c>
      <c r="D12" s="19">
        <v>2</v>
      </c>
      <c r="E12" s="19">
        <v>0</v>
      </c>
      <c r="F12" s="20">
        <v>234</v>
      </c>
      <c r="G12" s="20">
        <v>206</v>
      </c>
      <c r="H12" s="10">
        <f>SUM(E12:G12)</f>
        <v>440</v>
      </c>
      <c r="I12" s="10">
        <f>H12+E12</f>
        <v>440</v>
      </c>
      <c r="J12" s="11">
        <f>I12/D12</f>
        <v>220</v>
      </c>
      <c r="K12" s="4"/>
    </row>
    <row r="13" spans="1:11" ht="12.75">
      <c r="A13" s="30" t="s">
        <v>25</v>
      </c>
      <c r="B13" s="13" t="s">
        <v>69</v>
      </c>
      <c r="C13" s="13" t="s">
        <v>68</v>
      </c>
      <c r="D13" s="14">
        <v>2</v>
      </c>
      <c r="E13" s="14">
        <v>0</v>
      </c>
      <c r="F13" s="15">
        <v>224</v>
      </c>
      <c r="G13" s="15">
        <v>212</v>
      </c>
      <c r="H13" s="16">
        <f>SUM(E13:G13)</f>
        <v>436</v>
      </c>
      <c r="I13" s="16">
        <f>H13+E13</f>
        <v>436</v>
      </c>
      <c r="J13" s="17">
        <f>I13/D13</f>
        <v>218</v>
      </c>
      <c r="K13" s="4"/>
    </row>
    <row r="14" spans="1:10" ht="12.75">
      <c r="A14" s="31" t="s">
        <v>25</v>
      </c>
      <c r="B14" s="24" t="s">
        <v>42</v>
      </c>
      <c r="C14" s="24" t="s">
        <v>24</v>
      </c>
      <c r="D14" s="25">
        <v>2</v>
      </c>
      <c r="E14" s="25">
        <v>16</v>
      </c>
      <c r="F14" s="26">
        <v>221</v>
      </c>
      <c r="G14" s="26">
        <v>167</v>
      </c>
      <c r="H14" s="10">
        <f>SUM(E14:G14)</f>
        <v>404</v>
      </c>
      <c r="I14" s="10">
        <f>H14+E14</f>
        <v>420</v>
      </c>
      <c r="J14" s="11">
        <f>I14/D14</f>
        <v>210</v>
      </c>
    </row>
    <row r="15" spans="1:10" ht="13.5" thickBot="1">
      <c r="A15" s="32" t="s">
        <v>25</v>
      </c>
      <c r="B15" s="21" t="s">
        <v>81</v>
      </c>
      <c r="C15" s="21" t="s">
        <v>17</v>
      </c>
      <c r="D15" s="22">
        <v>2</v>
      </c>
      <c r="E15" s="22">
        <v>0</v>
      </c>
      <c r="F15" s="23">
        <v>195</v>
      </c>
      <c r="G15" s="23">
        <v>189</v>
      </c>
      <c r="H15" s="16">
        <f>SUM(E15:G15)</f>
        <v>384</v>
      </c>
      <c r="I15" s="16">
        <f>H15+E15</f>
        <v>384</v>
      </c>
      <c r="J15" s="17">
        <f>I15/D15</f>
        <v>192</v>
      </c>
    </row>
    <row r="16" spans="1:10" ht="21.75" thickBot="1" thickTop="1">
      <c r="A16" s="73" t="s">
        <v>12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3.5" thickBot="1">
      <c r="A17" s="74" t="s">
        <v>10</v>
      </c>
      <c r="B17" s="74" t="s">
        <v>2</v>
      </c>
      <c r="C17" s="74" t="s">
        <v>1</v>
      </c>
      <c r="D17" s="74" t="s">
        <v>0</v>
      </c>
      <c r="E17" s="74" t="s">
        <v>3</v>
      </c>
      <c r="F17" s="75" t="s">
        <v>0</v>
      </c>
      <c r="G17" s="75"/>
      <c r="H17" s="75" t="s">
        <v>4</v>
      </c>
      <c r="I17" s="75"/>
      <c r="J17" s="72" t="s">
        <v>7</v>
      </c>
    </row>
    <row r="18" spans="1:10" ht="13.5" thickBot="1">
      <c r="A18" s="74"/>
      <c r="B18" s="74"/>
      <c r="C18" s="74" t="s">
        <v>1</v>
      </c>
      <c r="D18" s="74" t="s">
        <v>0</v>
      </c>
      <c r="E18" s="74" t="s">
        <v>3</v>
      </c>
      <c r="F18" s="27">
        <v>1</v>
      </c>
      <c r="G18" s="27">
        <v>2</v>
      </c>
      <c r="H18" s="27" t="s">
        <v>5</v>
      </c>
      <c r="I18" s="27" t="s">
        <v>3</v>
      </c>
      <c r="J18" s="72"/>
    </row>
    <row r="19" spans="1:10" ht="12.75">
      <c r="A19" s="29" t="s">
        <v>26</v>
      </c>
      <c r="B19" s="18" t="s">
        <v>77</v>
      </c>
      <c r="C19" s="18" t="s">
        <v>17</v>
      </c>
      <c r="D19" s="19">
        <v>2</v>
      </c>
      <c r="E19" s="19">
        <v>0</v>
      </c>
      <c r="F19" s="20">
        <v>181</v>
      </c>
      <c r="G19" s="20">
        <v>233</v>
      </c>
      <c r="H19" s="10">
        <f>SUM(E19:G19)</f>
        <v>414</v>
      </c>
      <c r="I19" s="10">
        <f>H19+E19</f>
        <v>414</v>
      </c>
      <c r="J19" s="11">
        <f>I19/D19</f>
        <v>207</v>
      </c>
    </row>
    <row r="20" spans="1:10" ht="12.75">
      <c r="A20" s="30" t="s">
        <v>26</v>
      </c>
      <c r="B20" s="13" t="s">
        <v>70</v>
      </c>
      <c r="C20" s="13" t="s">
        <v>71</v>
      </c>
      <c r="D20" s="14">
        <v>2</v>
      </c>
      <c r="E20" s="14">
        <v>0</v>
      </c>
      <c r="F20" s="15">
        <v>185</v>
      </c>
      <c r="G20" s="15">
        <v>205</v>
      </c>
      <c r="H20" s="16">
        <f>SUM(E20:G20)</f>
        <v>390</v>
      </c>
      <c r="I20" s="16">
        <f>H20+E20</f>
        <v>390</v>
      </c>
      <c r="J20" s="17">
        <f>I20/D20</f>
        <v>195</v>
      </c>
    </row>
    <row r="21" spans="1:10" ht="12.75">
      <c r="A21" s="31" t="s">
        <v>26</v>
      </c>
      <c r="B21" s="24" t="s">
        <v>43</v>
      </c>
      <c r="C21" s="24" t="s">
        <v>17</v>
      </c>
      <c r="D21" s="25">
        <v>2</v>
      </c>
      <c r="E21" s="25">
        <v>0</v>
      </c>
      <c r="F21" s="26">
        <v>181</v>
      </c>
      <c r="G21" s="26">
        <v>186</v>
      </c>
      <c r="H21" s="10">
        <f>SUM(E21:G21)</f>
        <v>367</v>
      </c>
      <c r="I21" s="10">
        <f>H21+E21</f>
        <v>367</v>
      </c>
      <c r="J21" s="11">
        <f>I21/D21</f>
        <v>183.5</v>
      </c>
    </row>
    <row r="22" spans="1:10" ht="13.5" thickBot="1">
      <c r="A22" s="32" t="s">
        <v>26</v>
      </c>
      <c r="B22" s="21" t="s">
        <v>78</v>
      </c>
      <c r="C22" s="21" t="s">
        <v>17</v>
      </c>
      <c r="D22" s="22">
        <v>2</v>
      </c>
      <c r="E22" s="22">
        <v>0</v>
      </c>
      <c r="F22" s="23">
        <v>156</v>
      </c>
      <c r="G22" s="23">
        <v>204</v>
      </c>
      <c r="H22" s="16">
        <f>SUM(E22:G22)</f>
        <v>360</v>
      </c>
      <c r="I22" s="16">
        <f>H22+E22</f>
        <v>360</v>
      </c>
      <c r="J22" s="17">
        <f>I22/D22</f>
        <v>180</v>
      </c>
    </row>
    <row r="23" spans="1:10" ht="21.75" thickBot="1" thickTop="1">
      <c r="A23" s="73" t="s">
        <v>13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 thickBot="1">
      <c r="A24" s="74" t="s">
        <v>10</v>
      </c>
      <c r="B24" s="74" t="s">
        <v>2</v>
      </c>
      <c r="C24" s="74" t="s">
        <v>1</v>
      </c>
      <c r="D24" s="74" t="s">
        <v>0</v>
      </c>
      <c r="E24" s="74" t="s">
        <v>3</v>
      </c>
      <c r="F24" s="75" t="s">
        <v>0</v>
      </c>
      <c r="G24" s="75"/>
      <c r="H24" s="75" t="s">
        <v>4</v>
      </c>
      <c r="I24" s="75"/>
      <c r="J24" s="72" t="s">
        <v>7</v>
      </c>
    </row>
    <row r="25" spans="1:10" ht="13.5" thickBot="1">
      <c r="A25" s="74"/>
      <c r="B25" s="74"/>
      <c r="C25" s="74" t="s">
        <v>1</v>
      </c>
      <c r="D25" s="74" t="s">
        <v>0</v>
      </c>
      <c r="E25" s="74" t="s">
        <v>3</v>
      </c>
      <c r="F25" s="27">
        <v>1</v>
      </c>
      <c r="G25" s="27">
        <v>2</v>
      </c>
      <c r="H25" s="27" t="s">
        <v>5</v>
      </c>
      <c r="I25" s="27" t="s">
        <v>3</v>
      </c>
      <c r="J25" s="72"/>
    </row>
    <row r="26" spans="1:10" ht="12.75">
      <c r="A26" s="29" t="s">
        <v>27</v>
      </c>
      <c r="B26" s="18" t="s">
        <v>72</v>
      </c>
      <c r="C26" s="18" t="s">
        <v>73</v>
      </c>
      <c r="D26" s="19">
        <v>2</v>
      </c>
      <c r="E26" s="19">
        <v>0</v>
      </c>
      <c r="F26" s="20">
        <v>180</v>
      </c>
      <c r="G26" s="20">
        <v>205</v>
      </c>
      <c r="H26" s="10">
        <f>SUM(E26:G26)</f>
        <v>385</v>
      </c>
      <c r="I26" s="10">
        <f>H26+E26</f>
        <v>385</v>
      </c>
      <c r="J26" s="11">
        <f>I26/D26</f>
        <v>192.5</v>
      </c>
    </row>
    <row r="27" spans="1:10" ht="12.75">
      <c r="A27" s="30" t="s">
        <v>27</v>
      </c>
      <c r="B27" s="13" t="s">
        <v>62</v>
      </c>
      <c r="C27" s="13" t="s">
        <v>17</v>
      </c>
      <c r="D27" s="14">
        <v>2</v>
      </c>
      <c r="E27" s="14">
        <v>0</v>
      </c>
      <c r="F27" s="15">
        <v>184</v>
      </c>
      <c r="G27" s="15">
        <v>191</v>
      </c>
      <c r="H27" s="16">
        <f>SUM(E27:G27)</f>
        <v>375</v>
      </c>
      <c r="I27" s="16">
        <f>H27+E27</f>
        <v>375</v>
      </c>
      <c r="J27" s="17">
        <f>I27/D27</f>
        <v>187.5</v>
      </c>
    </row>
    <row r="28" spans="1:10" ht="12.75">
      <c r="A28" s="31" t="s">
        <v>27</v>
      </c>
      <c r="B28" s="24" t="s">
        <v>63</v>
      </c>
      <c r="C28" s="24" t="s">
        <v>55</v>
      </c>
      <c r="D28" s="25">
        <v>2</v>
      </c>
      <c r="E28" s="25">
        <v>0</v>
      </c>
      <c r="F28" s="26">
        <v>180</v>
      </c>
      <c r="G28" s="26">
        <v>169</v>
      </c>
      <c r="H28" s="10">
        <f>SUM(E28:G28)</f>
        <v>349</v>
      </c>
      <c r="I28" s="10">
        <f>H28+E28</f>
        <v>349</v>
      </c>
      <c r="J28" s="11">
        <f>I28/D28</f>
        <v>174.5</v>
      </c>
    </row>
    <row r="29" spans="1:10" ht="13.5" thickBot="1">
      <c r="A29" s="32" t="s">
        <v>27</v>
      </c>
      <c r="B29" s="21" t="s">
        <v>82</v>
      </c>
      <c r="C29" s="21" t="s">
        <v>49</v>
      </c>
      <c r="D29" s="22">
        <v>2</v>
      </c>
      <c r="E29" s="22">
        <v>0</v>
      </c>
      <c r="F29" s="23">
        <v>155</v>
      </c>
      <c r="G29" s="23">
        <v>157</v>
      </c>
      <c r="H29" s="16">
        <f>SUM(E29:G29)</f>
        <v>312</v>
      </c>
      <c r="I29" s="16">
        <f>H29+E29</f>
        <v>312</v>
      </c>
      <c r="J29" s="17">
        <f>I29/D29</f>
        <v>156</v>
      </c>
    </row>
    <row r="30" spans="1:10" ht="21.75" thickBot="1" thickTop="1">
      <c r="A30" s="73" t="s">
        <v>14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3.5" thickBot="1">
      <c r="A31" s="74" t="s">
        <v>10</v>
      </c>
      <c r="B31" s="74" t="s">
        <v>2</v>
      </c>
      <c r="C31" s="74" t="s">
        <v>1</v>
      </c>
      <c r="D31" s="74" t="s">
        <v>0</v>
      </c>
      <c r="E31" s="74" t="s">
        <v>3</v>
      </c>
      <c r="F31" s="75" t="s">
        <v>0</v>
      </c>
      <c r="G31" s="75"/>
      <c r="H31" s="75" t="s">
        <v>4</v>
      </c>
      <c r="I31" s="75"/>
      <c r="J31" s="72" t="s">
        <v>7</v>
      </c>
    </row>
    <row r="32" spans="1:10" ht="13.5" thickBot="1">
      <c r="A32" s="74"/>
      <c r="B32" s="74"/>
      <c r="C32" s="74" t="s">
        <v>1</v>
      </c>
      <c r="D32" s="74" t="s">
        <v>0</v>
      </c>
      <c r="E32" s="74" t="s">
        <v>3</v>
      </c>
      <c r="F32" s="27">
        <v>1</v>
      </c>
      <c r="G32" s="27">
        <v>2</v>
      </c>
      <c r="H32" s="27" t="s">
        <v>5</v>
      </c>
      <c r="I32" s="27" t="s">
        <v>3</v>
      </c>
      <c r="J32" s="72"/>
    </row>
    <row r="33" spans="1:10" ht="12.75">
      <c r="A33" s="29" t="s">
        <v>28</v>
      </c>
      <c r="B33" s="18" t="s">
        <v>74</v>
      </c>
      <c r="C33" s="18" t="s">
        <v>75</v>
      </c>
      <c r="D33" s="19">
        <v>2</v>
      </c>
      <c r="E33" s="19">
        <v>0</v>
      </c>
      <c r="F33" s="20">
        <v>235</v>
      </c>
      <c r="G33" s="20">
        <v>251</v>
      </c>
      <c r="H33" s="10">
        <f>SUM(E33:G33)</f>
        <v>486</v>
      </c>
      <c r="I33" s="10">
        <f>H33+E33</f>
        <v>486</v>
      </c>
      <c r="J33" s="11">
        <f>I33/D33</f>
        <v>243</v>
      </c>
    </row>
    <row r="34" spans="1:10" ht="12.75">
      <c r="A34" s="30" t="s">
        <v>28</v>
      </c>
      <c r="B34" s="13" t="s">
        <v>76</v>
      </c>
      <c r="C34" s="13" t="s">
        <v>24</v>
      </c>
      <c r="D34" s="14">
        <v>2</v>
      </c>
      <c r="E34" s="14">
        <v>0</v>
      </c>
      <c r="F34" s="15">
        <v>181</v>
      </c>
      <c r="G34" s="15">
        <v>233</v>
      </c>
      <c r="H34" s="16">
        <f>SUM(E34:G34)</f>
        <v>414</v>
      </c>
      <c r="I34" s="16">
        <f>H34+E34</f>
        <v>414</v>
      </c>
      <c r="J34" s="17">
        <f>I34/D34</f>
        <v>207</v>
      </c>
    </row>
    <row r="35" spans="1:10" ht="12.75">
      <c r="A35" s="31" t="s">
        <v>28</v>
      </c>
      <c r="B35" s="24" t="s">
        <v>18</v>
      </c>
      <c r="C35" s="24" t="s">
        <v>17</v>
      </c>
      <c r="D35" s="25">
        <v>2</v>
      </c>
      <c r="E35" s="25">
        <v>0</v>
      </c>
      <c r="F35" s="26">
        <v>196</v>
      </c>
      <c r="G35" s="26">
        <v>171</v>
      </c>
      <c r="H35" s="10">
        <f>SUM(E35:G35)</f>
        <v>367</v>
      </c>
      <c r="I35" s="10">
        <f>H35+E35</f>
        <v>367</v>
      </c>
      <c r="J35" s="11">
        <f>I35/D35</f>
        <v>183.5</v>
      </c>
    </row>
    <row r="36" spans="1:10" ht="13.5" thickBot="1">
      <c r="A36" s="32" t="s">
        <v>28</v>
      </c>
      <c r="B36" s="21" t="s">
        <v>22</v>
      </c>
      <c r="C36" s="21" t="s">
        <v>23</v>
      </c>
      <c r="D36" s="22">
        <v>2</v>
      </c>
      <c r="E36" s="22">
        <v>0</v>
      </c>
      <c r="F36" s="23">
        <v>185</v>
      </c>
      <c r="G36" s="22">
        <v>170</v>
      </c>
      <c r="H36" s="16">
        <f>SUM(E36:G36)</f>
        <v>355</v>
      </c>
      <c r="I36" s="16">
        <f>H36+E36</f>
        <v>355</v>
      </c>
      <c r="J36" s="17">
        <f>I36/D36</f>
        <v>177.5</v>
      </c>
    </row>
    <row r="37" spans="8:9" ht="13.5" thickTop="1">
      <c r="H37" s="39"/>
      <c r="I37" s="39"/>
    </row>
  </sheetData>
  <sheetProtection/>
  <mergeCells count="40">
    <mergeCell ref="I1:J2"/>
    <mergeCell ref="I3:J4"/>
    <mergeCell ref="I5:J8"/>
    <mergeCell ref="A1:H8"/>
    <mergeCell ref="A10:A11"/>
    <mergeCell ref="B10:B11"/>
    <mergeCell ref="C10:C11"/>
    <mergeCell ref="D10:D11"/>
    <mergeCell ref="E10:E11"/>
    <mergeCell ref="F10:G10"/>
    <mergeCell ref="A9:J9"/>
    <mergeCell ref="A16:J16"/>
    <mergeCell ref="H10:I10"/>
    <mergeCell ref="J10:J11"/>
    <mergeCell ref="E17:E18"/>
    <mergeCell ref="F17:G17"/>
    <mergeCell ref="H17:I17"/>
    <mergeCell ref="J17:J18"/>
    <mergeCell ref="A17:A18"/>
    <mergeCell ref="B17:B18"/>
    <mergeCell ref="C17:C18"/>
    <mergeCell ref="D17:D18"/>
    <mergeCell ref="A23:J23"/>
    <mergeCell ref="A24:A25"/>
    <mergeCell ref="B24:B25"/>
    <mergeCell ref="C24:C25"/>
    <mergeCell ref="D24:D25"/>
    <mergeCell ref="E24:E25"/>
    <mergeCell ref="F24:G24"/>
    <mergeCell ref="H24:I24"/>
    <mergeCell ref="J24:J25"/>
    <mergeCell ref="A30:J30"/>
    <mergeCell ref="A31:A32"/>
    <mergeCell ref="B31:B32"/>
    <mergeCell ref="C31:C32"/>
    <mergeCell ref="D31:D32"/>
    <mergeCell ref="E31:E32"/>
    <mergeCell ref="F31:G31"/>
    <mergeCell ref="H31:I31"/>
    <mergeCell ref="J31:J32"/>
  </mergeCells>
  <printOptions/>
  <pageMargins left="0.56" right="0.49" top="0.14" bottom="0.15" header="0.13" footer="0.14"/>
  <pageSetup orientation="landscape" paperSize="9" r:id="rId2"/>
  <ignoredErrors>
    <ignoredError sqref="H12:H15 H33:H36 H26:H29 H19:H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.8515625" style="3" bestFit="1" customWidth="1"/>
    <col min="2" max="2" width="42.00390625" style="1" customWidth="1"/>
    <col min="3" max="3" width="18.28125" style="1" customWidth="1"/>
    <col min="4" max="4" width="6.57421875" style="3" bestFit="1" customWidth="1"/>
    <col min="5" max="5" width="10.421875" style="3" bestFit="1" customWidth="1"/>
    <col min="6" max="7" width="4.00390625" style="1" bestFit="1" customWidth="1"/>
    <col min="8" max="9" width="10.421875" style="3" customWidth="1"/>
    <col min="10" max="10" width="9.140625" style="2" customWidth="1"/>
    <col min="11" max="16384" width="9.140625" style="1" customWidth="1"/>
  </cols>
  <sheetData>
    <row r="1" spans="1:10" ht="12.75" customHeight="1" thickBot="1">
      <c r="A1" s="58"/>
      <c r="B1" s="59"/>
      <c r="C1" s="59"/>
      <c r="D1" s="59"/>
      <c r="E1" s="59"/>
      <c r="F1" s="59"/>
      <c r="G1" s="59"/>
      <c r="H1" s="60"/>
      <c r="I1" s="50" t="s">
        <v>9</v>
      </c>
      <c r="J1" s="51"/>
    </row>
    <row r="2" spans="1:10" ht="12.75" customHeight="1" thickBot="1">
      <c r="A2" s="61"/>
      <c r="B2" s="62"/>
      <c r="C2" s="62"/>
      <c r="D2" s="62"/>
      <c r="E2" s="62"/>
      <c r="F2" s="62"/>
      <c r="G2" s="62"/>
      <c r="H2" s="63"/>
      <c r="I2" s="52"/>
      <c r="J2" s="53"/>
    </row>
    <row r="3" spans="1:10" ht="12.75" customHeight="1" thickBot="1">
      <c r="A3" s="61"/>
      <c r="B3" s="62"/>
      <c r="C3" s="62"/>
      <c r="D3" s="62"/>
      <c r="E3" s="62"/>
      <c r="F3" s="62"/>
      <c r="G3" s="62"/>
      <c r="H3" s="63"/>
      <c r="I3" s="52" t="s">
        <v>8</v>
      </c>
      <c r="J3" s="53"/>
    </row>
    <row r="4" spans="1:10" ht="12.75" customHeight="1" thickBot="1">
      <c r="A4" s="61"/>
      <c r="B4" s="62"/>
      <c r="C4" s="62"/>
      <c r="D4" s="62"/>
      <c r="E4" s="62"/>
      <c r="F4" s="62"/>
      <c r="G4" s="62"/>
      <c r="H4" s="63"/>
      <c r="I4" s="52"/>
      <c r="J4" s="53"/>
    </row>
    <row r="5" spans="1:10" ht="12.75" customHeight="1" thickBot="1">
      <c r="A5" s="61"/>
      <c r="B5" s="62"/>
      <c r="C5" s="62"/>
      <c r="D5" s="62"/>
      <c r="E5" s="62"/>
      <c r="F5" s="62"/>
      <c r="G5" s="62"/>
      <c r="H5" s="63"/>
      <c r="I5" s="54">
        <v>4</v>
      </c>
      <c r="J5" s="55"/>
    </row>
    <row r="6" spans="1:10" ht="12.75" customHeight="1" thickBot="1">
      <c r="A6" s="61"/>
      <c r="B6" s="62"/>
      <c r="C6" s="62"/>
      <c r="D6" s="62"/>
      <c r="E6" s="62"/>
      <c r="F6" s="62"/>
      <c r="G6" s="62"/>
      <c r="H6" s="63"/>
      <c r="I6" s="54"/>
      <c r="J6" s="55"/>
    </row>
    <row r="7" spans="1:10" ht="12.75" customHeight="1" thickBot="1">
      <c r="A7" s="61"/>
      <c r="B7" s="62"/>
      <c r="C7" s="62"/>
      <c r="D7" s="62"/>
      <c r="E7" s="62"/>
      <c r="F7" s="62"/>
      <c r="G7" s="62"/>
      <c r="H7" s="63"/>
      <c r="I7" s="54"/>
      <c r="J7" s="55"/>
    </row>
    <row r="8" spans="1:10" ht="13.5" customHeight="1" thickBot="1">
      <c r="A8" s="64"/>
      <c r="B8" s="65"/>
      <c r="C8" s="65"/>
      <c r="D8" s="65"/>
      <c r="E8" s="65"/>
      <c r="F8" s="65"/>
      <c r="G8" s="65"/>
      <c r="H8" s="66"/>
      <c r="I8" s="56"/>
      <c r="J8" s="57"/>
    </row>
    <row r="9" spans="1:11" ht="21" thickBot="1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4"/>
    </row>
    <row r="10" spans="1:11" ht="13.5" thickBot="1">
      <c r="A10" s="74" t="s">
        <v>10</v>
      </c>
      <c r="B10" s="74" t="s">
        <v>2</v>
      </c>
      <c r="C10" s="74" t="s">
        <v>1</v>
      </c>
      <c r="D10" s="74" t="s">
        <v>0</v>
      </c>
      <c r="E10" s="74" t="s">
        <v>3</v>
      </c>
      <c r="F10" s="75" t="s">
        <v>0</v>
      </c>
      <c r="G10" s="75"/>
      <c r="H10" s="75" t="s">
        <v>4</v>
      </c>
      <c r="I10" s="75"/>
      <c r="J10" s="72" t="s">
        <v>7</v>
      </c>
      <c r="K10" s="4"/>
    </row>
    <row r="11" spans="1:11" ht="13.5" thickBot="1">
      <c r="A11" s="74"/>
      <c r="B11" s="74"/>
      <c r="C11" s="74" t="s">
        <v>1</v>
      </c>
      <c r="D11" s="74" t="s">
        <v>0</v>
      </c>
      <c r="E11" s="74" t="s">
        <v>3</v>
      </c>
      <c r="F11" s="27">
        <v>1</v>
      </c>
      <c r="G11" s="27">
        <v>2</v>
      </c>
      <c r="H11" s="27" t="s">
        <v>5</v>
      </c>
      <c r="I11" s="27" t="s">
        <v>3</v>
      </c>
      <c r="J11" s="72"/>
      <c r="K11" s="4"/>
    </row>
    <row r="12" spans="1:10" ht="12.75">
      <c r="A12" s="30" t="s">
        <v>29</v>
      </c>
      <c r="B12" s="42" t="s">
        <v>74</v>
      </c>
      <c r="C12" s="42" t="s">
        <v>75</v>
      </c>
      <c r="D12" s="44">
        <v>2</v>
      </c>
      <c r="E12" s="44">
        <v>0</v>
      </c>
      <c r="F12" s="46">
        <v>256</v>
      </c>
      <c r="G12" s="46">
        <v>216</v>
      </c>
      <c r="H12" s="40">
        <f>SUM(E12:G12)</f>
        <v>472</v>
      </c>
      <c r="I12" s="40">
        <f>H12+E12</f>
        <v>472</v>
      </c>
      <c r="J12" s="17">
        <f>I12/D12</f>
        <v>236</v>
      </c>
    </row>
    <row r="13" spans="1:10" ht="12.75">
      <c r="A13" s="31" t="s">
        <v>29</v>
      </c>
      <c r="B13" s="24" t="s">
        <v>37</v>
      </c>
      <c r="C13" s="24" t="s">
        <v>38</v>
      </c>
      <c r="D13" s="25">
        <v>2</v>
      </c>
      <c r="E13" s="25">
        <v>0</v>
      </c>
      <c r="F13" s="26">
        <v>157</v>
      </c>
      <c r="G13" s="26">
        <v>266</v>
      </c>
      <c r="H13" s="41">
        <f>SUM(E13:G13)</f>
        <v>423</v>
      </c>
      <c r="I13" s="41">
        <f>H13+E13</f>
        <v>423</v>
      </c>
      <c r="J13" s="11">
        <f>I13/D13</f>
        <v>211.5</v>
      </c>
    </row>
    <row r="14" spans="1:10" ht="12.75">
      <c r="A14" s="30" t="s">
        <v>29</v>
      </c>
      <c r="B14" s="13" t="s">
        <v>62</v>
      </c>
      <c r="C14" s="13" t="s">
        <v>17</v>
      </c>
      <c r="D14" s="14">
        <v>2</v>
      </c>
      <c r="E14" s="14">
        <v>0</v>
      </c>
      <c r="F14" s="15">
        <v>181</v>
      </c>
      <c r="G14" s="15">
        <v>226</v>
      </c>
      <c r="H14" s="40">
        <f>SUM(E14:G14)</f>
        <v>407</v>
      </c>
      <c r="I14" s="40">
        <f>H14+E14</f>
        <v>407</v>
      </c>
      <c r="J14" s="17">
        <f>I14/D14</f>
        <v>203.5</v>
      </c>
    </row>
    <row r="15" spans="1:10" ht="13.5" thickBot="1">
      <c r="A15" s="43" t="s">
        <v>29</v>
      </c>
      <c r="B15" s="43" t="s">
        <v>69</v>
      </c>
      <c r="C15" s="43" t="s">
        <v>68</v>
      </c>
      <c r="D15" s="45">
        <v>2</v>
      </c>
      <c r="E15" s="45">
        <v>0</v>
      </c>
      <c r="F15" s="47">
        <v>181</v>
      </c>
      <c r="G15" s="47">
        <v>192</v>
      </c>
      <c r="H15" s="48">
        <f>SUM(E15:G15)</f>
        <v>373</v>
      </c>
      <c r="I15" s="48">
        <f>H15+E15</f>
        <v>373</v>
      </c>
      <c r="J15" s="49">
        <f>I15/D15</f>
        <v>186.5</v>
      </c>
    </row>
    <row r="16" spans="1:10" ht="21.75" thickBot="1" thickTop="1">
      <c r="A16" s="73" t="s">
        <v>16</v>
      </c>
      <c r="B16" s="73"/>
      <c r="C16" s="73"/>
      <c r="D16" s="73"/>
      <c r="E16" s="73"/>
      <c r="F16" s="73"/>
      <c r="G16" s="73"/>
      <c r="H16" s="76"/>
      <c r="I16" s="76"/>
      <c r="J16" s="76"/>
    </row>
    <row r="17" spans="1:10" ht="13.5" thickBot="1">
      <c r="A17" s="74" t="s">
        <v>10</v>
      </c>
      <c r="B17" s="74" t="s">
        <v>2</v>
      </c>
      <c r="C17" s="74" t="s">
        <v>1</v>
      </c>
      <c r="D17" s="74" t="s">
        <v>0</v>
      </c>
      <c r="E17" s="74" t="s">
        <v>3</v>
      </c>
      <c r="F17" s="75" t="s">
        <v>0</v>
      </c>
      <c r="G17" s="75"/>
      <c r="H17" s="75" t="s">
        <v>4</v>
      </c>
      <c r="I17" s="75"/>
      <c r="J17" s="72" t="s">
        <v>7</v>
      </c>
    </row>
    <row r="18" spans="1:10" ht="13.5" thickBot="1">
      <c r="A18" s="74"/>
      <c r="B18" s="74"/>
      <c r="C18" s="74" t="s">
        <v>1</v>
      </c>
      <c r="D18" s="74" t="s">
        <v>0</v>
      </c>
      <c r="E18" s="74" t="s">
        <v>3</v>
      </c>
      <c r="F18" s="27">
        <v>1</v>
      </c>
      <c r="G18" s="27">
        <v>2</v>
      </c>
      <c r="H18" s="27" t="s">
        <v>5</v>
      </c>
      <c r="I18" s="27" t="s">
        <v>3</v>
      </c>
      <c r="J18" s="72"/>
    </row>
    <row r="19" spans="1:10" ht="12.75">
      <c r="A19" s="30" t="s">
        <v>30</v>
      </c>
      <c r="B19" s="42" t="s">
        <v>70</v>
      </c>
      <c r="C19" s="42" t="s">
        <v>71</v>
      </c>
      <c r="D19" s="44">
        <v>2</v>
      </c>
      <c r="E19" s="44">
        <v>0</v>
      </c>
      <c r="F19" s="46">
        <v>244</v>
      </c>
      <c r="G19" s="46">
        <v>214</v>
      </c>
      <c r="H19" s="40">
        <f>SUM(E19:G19)</f>
        <v>458</v>
      </c>
      <c r="I19" s="40">
        <f>H19+E19</f>
        <v>458</v>
      </c>
      <c r="J19" s="17">
        <f>I19/D19</f>
        <v>229</v>
      </c>
    </row>
    <row r="20" spans="1:10" ht="12.75">
      <c r="A20" s="31" t="s">
        <v>30</v>
      </c>
      <c r="B20" s="24" t="s">
        <v>76</v>
      </c>
      <c r="C20" s="24" t="s">
        <v>24</v>
      </c>
      <c r="D20" s="25">
        <v>2</v>
      </c>
      <c r="E20" s="25">
        <v>0</v>
      </c>
      <c r="F20" s="26">
        <v>222</v>
      </c>
      <c r="G20" s="26">
        <v>235</v>
      </c>
      <c r="H20" s="41">
        <f>SUM(E20:G20)</f>
        <v>457</v>
      </c>
      <c r="I20" s="41">
        <f>H20+E20</f>
        <v>457</v>
      </c>
      <c r="J20" s="11">
        <f>I20/D20</f>
        <v>228.5</v>
      </c>
    </row>
    <row r="21" spans="1:10" ht="12.75">
      <c r="A21" s="30" t="s">
        <v>30</v>
      </c>
      <c r="B21" s="13" t="s">
        <v>72</v>
      </c>
      <c r="C21" s="13" t="s">
        <v>73</v>
      </c>
      <c r="D21" s="14">
        <v>2</v>
      </c>
      <c r="E21" s="14">
        <v>0</v>
      </c>
      <c r="F21" s="15">
        <v>257</v>
      </c>
      <c r="G21" s="15">
        <v>172</v>
      </c>
      <c r="H21" s="40">
        <f>SUM(E21:G21)</f>
        <v>429</v>
      </c>
      <c r="I21" s="40">
        <f>H21+E21</f>
        <v>429</v>
      </c>
      <c r="J21" s="17">
        <f>I21/D21</f>
        <v>214.5</v>
      </c>
    </row>
    <row r="22" spans="1:10" ht="13.5" thickBot="1">
      <c r="A22" s="43" t="s">
        <v>30</v>
      </c>
      <c r="B22" s="43" t="s">
        <v>77</v>
      </c>
      <c r="C22" s="43" t="s">
        <v>17</v>
      </c>
      <c r="D22" s="45">
        <v>2</v>
      </c>
      <c r="E22" s="45">
        <v>0</v>
      </c>
      <c r="F22" s="47">
        <v>227</v>
      </c>
      <c r="G22" s="47">
        <v>182</v>
      </c>
      <c r="H22" s="48">
        <f>SUM(E22:G22)</f>
        <v>409</v>
      </c>
      <c r="I22" s="48">
        <f>H22+E22</f>
        <v>409</v>
      </c>
      <c r="J22" s="49">
        <f>I22/D22</f>
        <v>204.5</v>
      </c>
    </row>
    <row r="23" spans="8:9" ht="13.5" thickTop="1">
      <c r="H23" s="39"/>
      <c r="I23" s="39"/>
    </row>
  </sheetData>
  <sheetProtection/>
  <mergeCells count="22">
    <mergeCell ref="H17:I17"/>
    <mergeCell ref="J17:J18"/>
    <mergeCell ref="A17:A18"/>
    <mergeCell ref="B17:B18"/>
    <mergeCell ref="C17:C18"/>
    <mergeCell ref="D17:D18"/>
    <mergeCell ref="E17:E18"/>
    <mergeCell ref="F17:G17"/>
    <mergeCell ref="A16:J16"/>
    <mergeCell ref="H10:I10"/>
    <mergeCell ref="J10:J11"/>
    <mergeCell ref="A10:A11"/>
    <mergeCell ref="B10:B11"/>
    <mergeCell ref="C10:C11"/>
    <mergeCell ref="D10:D11"/>
    <mergeCell ref="I1:J2"/>
    <mergeCell ref="I3:J4"/>
    <mergeCell ref="I5:J8"/>
    <mergeCell ref="A1:H8"/>
    <mergeCell ref="E10:E11"/>
    <mergeCell ref="F10:G10"/>
    <mergeCell ref="A9:J9"/>
  </mergeCells>
  <printOptions/>
  <pageMargins left="0.56" right="0.49" top="0.14" bottom="0.15" header="0.13" footer="0.14"/>
  <pageSetup orientation="landscape" paperSize="9" r:id="rId2"/>
  <ignoredErrors>
    <ignoredError sqref="H12:H15 H19:H2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8515625" style="3" bestFit="1" customWidth="1"/>
    <col min="2" max="2" width="42.00390625" style="1" customWidth="1"/>
    <col min="3" max="3" width="18.28125" style="1" customWidth="1"/>
    <col min="4" max="4" width="6.57421875" style="3" bestFit="1" customWidth="1"/>
    <col min="5" max="5" width="10.421875" style="3" bestFit="1" customWidth="1"/>
    <col min="6" max="7" width="4.00390625" style="1" bestFit="1" customWidth="1"/>
    <col min="8" max="9" width="10.421875" style="3" customWidth="1"/>
    <col min="10" max="10" width="9.140625" style="2" customWidth="1"/>
    <col min="11" max="16384" width="9.140625" style="1" customWidth="1"/>
  </cols>
  <sheetData>
    <row r="1" spans="1:10" ht="12.75" customHeight="1" thickBot="1">
      <c r="A1" s="58"/>
      <c r="B1" s="59"/>
      <c r="C1" s="59"/>
      <c r="D1" s="59"/>
      <c r="E1" s="59"/>
      <c r="F1" s="59"/>
      <c r="G1" s="59"/>
      <c r="H1" s="60"/>
      <c r="I1" s="50" t="s">
        <v>9</v>
      </c>
      <c r="J1" s="51"/>
    </row>
    <row r="2" spans="1:10" ht="12.75" customHeight="1" thickBot="1">
      <c r="A2" s="61"/>
      <c r="B2" s="62"/>
      <c r="C2" s="62"/>
      <c r="D2" s="62"/>
      <c r="E2" s="62"/>
      <c r="F2" s="62"/>
      <c r="G2" s="62"/>
      <c r="H2" s="63"/>
      <c r="I2" s="52"/>
      <c r="J2" s="53"/>
    </row>
    <row r="3" spans="1:10" ht="12.75" customHeight="1" thickBot="1">
      <c r="A3" s="61"/>
      <c r="B3" s="62"/>
      <c r="C3" s="62"/>
      <c r="D3" s="62"/>
      <c r="E3" s="62"/>
      <c r="F3" s="62"/>
      <c r="G3" s="62"/>
      <c r="H3" s="63"/>
      <c r="I3" s="52" t="s">
        <v>8</v>
      </c>
      <c r="J3" s="53"/>
    </row>
    <row r="4" spans="1:10" ht="12.75" customHeight="1" thickBot="1">
      <c r="A4" s="61"/>
      <c r="B4" s="62"/>
      <c r="C4" s="62"/>
      <c r="D4" s="62"/>
      <c r="E4" s="62"/>
      <c r="F4" s="62"/>
      <c r="G4" s="62"/>
      <c r="H4" s="63"/>
      <c r="I4" s="52"/>
      <c r="J4" s="53"/>
    </row>
    <row r="5" spans="1:10" ht="12.75" customHeight="1" thickBot="1">
      <c r="A5" s="61"/>
      <c r="B5" s="62"/>
      <c r="C5" s="62"/>
      <c r="D5" s="62"/>
      <c r="E5" s="62"/>
      <c r="F5" s="62"/>
      <c r="G5" s="62"/>
      <c r="H5" s="63"/>
      <c r="I5" s="54">
        <v>5</v>
      </c>
      <c r="J5" s="55"/>
    </row>
    <row r="6" spans="1:10" ht="12.75" customHeight="1" thickBot="1">
      <c r="A6" s="61"/>
      <c r="B6" s="62"/>
      <c r="C6" s="62"/>
      <c r="D6" s="62"/>
      <c r="E6" s="62"/>
      <c r="F6" s="62"/>
      <c r="G6" s="62"/>
      <c r="H6" s="63"/>
      <c r="I6" s="54"/>
      <c r="J6" s="55"/>
    </row>
    <row r="7" spans="1:10" ht="12.75" customHeight="1" thickBot="1">
      <c r="A7" s="61"/>
      <c r="B7" s="62"/>
      <c r="C7" s="62"/>
      <c r="D7" s="62"/>
      <c r="E7" s="62"/>
      <c r="F7" s="62"/>
      <c r="G7" s="62"/>
      <c r="H7" s="63"/>
      <c r="I7" s="54"/>
      <c r="J7" s="55"/>
    </row>
    <row r="8" spans="1:10" ht="13.5" customHeight="1" thickBot="1">
      <c r="A8" s="64"/>
      <c r="B8" s="65"/>
      <c r="C8" s="65"/>
      <c r="D8" s="65"/>
      <c r="E8" s="65"/>
      <c r="F8" s="65"/>
      <c r="G8" s="65"/>
      <c r="H8" s="66"/>
      <c r="I8" s="56"/>
      <c r="J8" s="57"/>
    </row>
    <row r="9" spans="1:10" ht="13.5" thickBot="1">
      <c r="A9" s="67" t="s">
        <v>6</v>
      </c>
      <c r="B9" s="67" t="s">
        <v>2</v>
      </c>
      <c r="C9" s="67" t="s">
        <v>1</v>
      </c>
      <c r="D9" s="67" t="s">
        <v>0</v>
      </c>
      <c r="E9" s="67" t="s">
        <v>3</v>
      </c>
      <c r="F9" s="69" t="s">
        <v>0</v>
      </c>
      <c r="G9" s="69"/>
      <c r="H9" s="69" t="s">
        <v>4</v>
      </c>
      <c r="I9" s="69"/>
      <c r="J9" s="70" t="s">
        <v>7</v>
      </c>
    </row>
    <row r="10" spans="1:10" ht="13.5" thickBot="1">
      <c r="A10" s="68"/>
      <c r="B10" s="68"/>
      <c r="C10" s="68" t="s">
        <v>1</v>
      </c>
      <c r="D10" s="68" t="s">
        <v>0</v>
      </c>
      <c r="E10" s="68" t="s">
        <v>3</v>
      </c>
      <c r="F10" s="5">
        <v>1</v>
      </c>
      <c r="G10" s="5">
        <v>2</v>
      </c>
      <c r="H10" s="5" t="s">
        <v>5</v>
      </c>
      <c r="I10" s="5" t="s">
        <v>3</v>
      </c>
      <c r="J10" s="71"/>
    </row>
    <row r="11" spans="1:10" ht="12.75">
      <c r="A11" s="6">
        <v>1</v>
      </c>
      <c r="B11" s="7" t="s">
        <v>74</v>
      </c>
      <c r="C11" s="7" t="s">
        <v>75</v>
      </c>
      <c r="D11" s="8">
        <v>2</v>
      </c>
      <c r="E11" s="8">
        <v>0</v>
      </c>
      <c r="F11" s="9">
        <v>209</v>
      </c>
      <c r="G11" s="9">
        <v>223</v>
      </c>
      <c r="H11" s="10">
        <f>SUM(E11:G11)</f>
        <v>432</v>
      </c>
      <c r="I11" s="10">
        <f>H11+E11</f>
        <v>432</v>
      </c>
      <c r="J11" s="11">
        <f>I11/D11</f>
        <v>216</v>
      </c>
    </row>
    <row r="12" spans="1:10" ht="12.75">
      <c r="A12" s="12">
        <v>2</v>
      </c>
      <c r="B12" s="13" t="s">
        <v>76</v>
      </c>
      <c r="C12" s="13" t="s">
        <v>24</v>
      </c>
      <c r="D12" s="14">
        <v>2</v>
      </c>
      <c r="E12" s="14">
        <v>0</v>
      </c>
      <c r="F12" s="15">
        <v>217</v>
      </c>
      <c r="G12" s="15">
        <v>212</v>
      </c>
      <c r="H12" s="16">
        <f>SUM(E12:G12)</f>
        <v>429</v>
      </c>
      <c r="I12" s="16">
        <f>H12+E12</f>
        <v>429</v>
      </c>
      <c r="J12" s="17">
        <f>I12/D12</f>
        <v>214.5</v>
      </c>
    </row>
    <row r="13" spans="1:10" ht="12.75">
      <c r="A13" s="6">
        <v>3</v>
      </c>
      <c r="B13" s="7" t="s">
        <v>37</v>
      </c>
      <c r="C13" s="7" t="s">
        <v>38</v>
      </c>
      <c r="D13" s="8">
        <v>2</v>
      </c>
      <c r="E13" s="8">
        <v>0</v>
      </c>
      <c r="F13" s="9">
        <v>207</v>
      </c>
      <c r="G13" s="9">
        <v>193</v>
      </c>
      <c r="H13" s="10">
        <f>SUM(E13:G13)</f>
        <v>400</v>
      </c>
      <c r="I13" s="10">
        <f>H13+E13</f>
        <v>400</v>
      </c>
      <c r="J13" s="11">
        <f>I13/D13</f>
        <v>200</v>
      </c>
    </row>
    <row r="14" spans="1:10" ht="12.75">
      <c r="A14" s="12">
        <v>4</v>
      </c>
      <c r="B14" s="13" t="s">
        <v>70</v>
      </c>
      <c r="C14" s="13" t="s">
        <v>71</v>
      </c>
      <c r="D14" s="14">
        <v>2</v>
      </c>
      <c r="E14" s="14">
        <v>0</v>
      </c>
      <c r="F14" s="15">
        <v>185</v>
      </c>
      <c r="G14" s="15">
        <v>153</v>
      </c>
      <c r="H14" s="16">
        <f>SUM(E14:G14)</f>
        <v>338</v>
      </c>
      <c r="I14" s="16">
        <f>H14+E14</f>
        <v>338</v>
      </c>
      <c r="J14" s="17">
        <f>I14/D14</f>
        <v>169</v>
      </c>
    </row>
  </sheetData>
  <sheetProtection/>
  <mergeCells count="12">
    <mergeCell ref="H9:I9"/>
    <mergeCell ref="J9:J10"/>
    <mergeCell ref="I1:J2"/>
    <mergeCell ref="I3:J4"/>
    <mergeCell ref="I5:J8"/>
    <mergeCell ref="A1:H8"/>
    <mergeCell ref="A9:A10"/>
    <mergeCell ref="B9:B10"/>
    <mergeCell ref="C9:C10"/>
    <mergeCell ref="D9:D10"/>
    <mergeCell ref="E9:E10"/>
    <mergeCell ref="F9:G9"/>
  </mergeCells>
  <printOptions/>
  <pageMargins left="0.56" right="0.49" top="0.14" bottom="0.15" header="0.13" footer="0.14"/>
  <pageSetup orientation="landscape" paperSize="9" r:id="rId2"/>
  <ignoredErrors>
    <ignoredError sqref="H11:H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9" sqref="A9:A10"/>
    </sheetView>
  </sheetViews>
  <sheetFormatPr defaultColWidth="9.140625" defaultRowHeight="12.75"/>
  <cols>
    <col min="1" max="1" width="5.8515625" style="3" bestFit="1" customWidth="1"/>
    <col min="2" max="2" width="42.00390625" style="1" customWidth="1"/>
    <col min="3" max="3" width="18.28125" style="1" customWidth="1"/>
    <col min="4" max="4" width="6.57421875" style="3" bestFit="1" customWidth="1"/>
    <col min="5" max="5" width="10.421875" style="3" bestFit="1" customWidth="1"/>
    <col min="6" max="6" width="8.28125" style="1" customWidth="1"/>
    <col min="7" max="8" width="10.421875" style="3" customWidth="1"/>
    <col min="9" max="9" width="9.140625" style="2" customWidth="1"/>
    <col min="10" max="16384" width="9.140625" style="1" customWidth="1"/>
  </cols>
  <sheetData>
    <row r="1" spans="1:9" ht="12.75" customHeight="1" thickBot="1">
      <c r="A1" s="58"/>
      <c r="B1" s="59"/>
      <c r="C1" s="59"/>
      <c r="D1" s="59"/>
      <c r="E1" s="59"/>
      <c r="F1" s="59"/>
      <c r="G1" s="60"/>
      <c r="H1" s="50" t="s">
        <v>9</v>
      </c>
      <c r="I1" s="51"/>
    </row>
    <row r="2" spans="1:9" ht="12.75" customHeight="1" thickBot="1">
      <c r="A2" s="61"/>
      <c r="B2" s="62"/>
      <c r="C2" s="62"/>
      <c r="D2" s="62"/>
      <c r="E2" s="62"/>
      <c r="F2" s="62"/>
      <c r="G2" s="63"/>
      <c r="H2" s="52"/>
      <c r="I2" s="53"/>
    </row>
    <row r="3" spans="1:9" ht="12.75" customHeight="1" thickBot="1">
      <c r="A3" s="61"/>
      <c r="B3" s="62"/>
      <c r="C3" s="62"/>
      <c r="D3" s="62"/>
      <c r="E3" s="62"/>
      <c r="F3" s="62"/>
      <c r="G3" s="63"/>
      <c r="H3" s="52" t="s">
        <v>8</v>
      </c>
      <c r="I3" s="53"/>
    </row>
    <row r="4" spans="1:9" ht="12.75" customHeight="1" thickBot="1">
      <c r="A4" s="61"/>
      <c r="B4" s="62"/>
      <c r="C4" s="62"/>
      <c r="D4" s="62"/>
      <c r="E4" s="62"/>
      <c r="F4" s="62"/>
      <c r="G4" s="63"/>
      <c r="H4" s="52"/>
      <c r="I4" s="53"/>
    </row>
    <row r="5" spans="1:9" ht="12.75" customHeight="1" thickBot="1">
      <c r="A5" s="61"/>
      <c r="B5" s="62"/>
      <c r="C5" s="62"/>
      <c r="D5" s="62"/>
      <c r="E5" s="62"/>
      <c r="F5" s="62"/>
      <c r="G5" s="63"/>
      <c r="H5" s="54">
        <v>6</v>
      </c>
      <c r="I5" s="55"/>
    </row>
    <row r="6" spans="1:9" ht="12.75" customHeight="1" thickBot="1">
      <c r="A6" s="61"/>
      <c r="B6" s="62"/>
      <c r="C6" s="62"/>
      <c r="D6" s="62"/>
      <c r="E6" s="62"/>
      <c r="F6" s="62"/>
      <c r="G6" s="63"/>
      <c r="H6" s="54"/>
      <c r="I6" s="55"/>
    </row>
    <row r="7" spans="1:9" ht="12.75" customHeight="1" thickBot="1">
      <c r="A7" s="61"/>
      <c r="B7" s="62"/>
      <c r="C7" s="62"/>
      <c r="D7" s="62"/>
      <c r="E7" s="62"/>
      <c r="F7" s="62"/>
      <c r="G7" s="63"/>
      <c r="H7" s="54"/>
      <c r="I7" s="55"/>
    </row>
    <row r="8" spans="1:9" ht="13.5" customHeight="1" thickBot="1">
      <c r="A8" s="64"/>
      <c r="B8" s="65"/>
      <c r="C8" s="65"/>
      <c r="D8" s="65"/>
      <c r="E8" s="65"/>
      <c r="F8" s="65"/>
      <c r="G8" s="66"/>
      <c r="H8" s="56"/>
      <c r="I8" s="57"/>
    </row>
    <row r="9" spans="1:9" ht="13.5" thickBot="1">
      <c r="A9" s="67" t="s">
        <v>6</v>
      </c>
      <c r="B9" s="67" t="s">
        <v>2</v>
      </c>
      <c r="C9" s="67" t="s">
        <v>1</v>
      </c>
      <c r="D9" s="67" t="s">
        <v>0</v>
      </c>
      <c r="E9" s="67" t="s">
        <v>3</v>
      </c>
      <c r="F9" s="28" t="s">
        <v>0</v>
      </c>
      <c r="G9" s="69" t="s">
        <v>4</v>
      </c>
      <c r="H9" s="69"/>
      <c r="I9" s="70" t="s">
        <v>7</v>
      </c>
    </row>
    <row r="10" spans="1:9" ht="13.5" thickBot="1">
      <c r="A10" s="68"/>
      <c r="B10" s="68"/>
      <c r="C10" s="68" t="s">
        <v>1</v>
      </c>
      <c r="D10" s="68" t="s">
        <v>0</v>
      </c>
      <c r="E10" s="68" t="s">
        <v>3</v>
      </c>
      <c r="F10" s="5">
        <v>1</v>
      </c>
      <c r="G10" s="5" t="s">
        <v>5</v>
      </c>
      <c r="H10" s="5" t="s">
        <v>3</v>
      </c>
      <c r="I10" s="71"/>
    </row>
    <row r="11" spans="1:9" ht="12.75">
      <c r="A11" s="6">
        <v>1</v>
      </c>
      <c r="B11" s="7" t="s">
        <v>74</v>
      </c>
      <c r="C11" s="7" t="s">
        <v>75</v>
      </c>
      <c r="D11" s="8">
        <v>1</v>
      </c>
      <c r="E11" s="8">
        <v>0</v>
      </c>
      <c r="F11" s="9">
        <v>174</v>
      </c>
      <c r="G11" s="8">
        <v>174</v>
      </c>
      <c r="H11" s="8">
        <v>174</v>
      </c>
      <c r="I11" s="77">
        <v>174</v>
      </c>
    </row>
    <row r="12" spans="1:9" ht="12.75">
      <c r="A12" s="12">
        <v>2</v>
      </c>
      <c r="B12" s="13" t="s">
        <v>76</v>
      </c>
      <c r="C12" s="13" t="s">
        <v>24</v>
      </c>
      <c r="D12" s="14">
        <v>1</v>
      </c>
      <c r="E12" s="14">
        <v>0</v>
      </c>
      <c r="F12" s="15">
        <v>233</v>
      </c>
      <c r="G12" s="16">
        <v>233</v>
      </c>
      <c r="H12" s="16">
        <v>233</v>
      </c>
      <c r="I12" s="17">
        <v>233</v>
      </c>
    </row>
  </sheetData>
  <sheetProtection/>
  <mergeCells count="11">
    <mergeCell ref="A9:A10"/>
    <mergeCell ref="B9:B10"/>
    <mergeCell ref="C9:C10"/>
    <mergeCell ref="D9:D10"/>
    <mergeCell ref="H1:I2"/>
    <mergeCell ref="H3:I4"/>
    <mergeCell ref="H5:I8"/>
    <mergeCell ref="A1:G8"/>
    <mergeCell ref="E9:E10"/>
    <mergeCell ref="G9:H9"/>
    <mergeCell ref="I9:I10"/>
  </mergeCells>
  <printOptions/>
  <pageMargins left="0.56" right="0.49" top="0.14" bottom="0.15" header="0.13" footer="0.1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Fedeli</dc:creator>
  <cp:keywords/>
  <dc:description/>
  <cp:lastModifiedBy>Andrea Fedeli</cp:lastModifiedBy>
  <cp:lastPrinted>2013-11-10T09:53:03Z</cp:lastPrinted>
  <dcterms:created xsi:type="dcterms:W3CDTF">2011-11-05T23:11:33Z</dcterms:created>
  <dcterms:modified xsi:type="dcterms:W3CDTF">2014-10-19T17:27:39Z</dcterms:modified>
  <cp:category/>
  <cp:version/>
  <cp:contentType/>
  <cp:contentStatus/>
</cp:coreProperties>
</file>