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2"/>
  </bookViews>
  <sheets>
    <sheet name="List1" sheetId="1" r:id="rId1"/>
    <sheet name="Výsledky" sheetId="2" r:id="rId2"/>
    <sheet name="Tabulka" sheetId="3" r:id="rId3"/>
    <sheet name="Jednotlivci" sheetId="4" r:id="rId4"/>
    <sheet name="Statistika" sheetId="5" r:id="rId5"/>
    <sheet name="Statistika celková" sheetId="6" r:id="rId6"/>
  </sheets>
  <externalReferences>
    <externalReference r:id="rId9"/>
  </externalReferences>
  <definedNames>
    <definedName name="AD" localSheetId="5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5">'Statistika celková'!$K$92</definedName>
    <definedName name="e_DruzstvoMinNj" localSheetId="5">'Statistika celková'!$D$92</definedName>
    <definedName name="e_DruzstvoMinPd" localSheetId="5">'Statistika celková'!$K$108</definedName>
    <definedName name="e_DruzstvoMinPj" localSheetId="5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5">'Statistika celková'!$C$92</definedName>
    <definedName name="e_JmenoMinPj" localSheetId="5">'Statistika celková'!$C$108</definedName>
    <definedName name="e_JmenoNHj">#REF!</definedName>
    <definedName name="e_JmenoNN">#REF!</definedName>
    <definedName name="e_JmenoNP">#REF!</definedName>
    <definedName name="e_Nazev" localSheetId="5">'Statistika celková'!$A$2</definedName>
    <definedName name="e_PorMinNd" localSheetId="5">'Statistika celková'!$J$92</definedName>
    <definedName name="e_PorMinNj" localSheetId="5">'Statistika celková'!$B$92</definedName>
    <definedName name="e_PorMinPd" localSheetId="5">'Statistika celková'!$J$108</definedName>
    <definedName name="e_PorMinPj" localSheetId="5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5">'Statistika celková'!$M$108</definedName>
    <definedName name="e_PrumerMinPj" localSheetId="5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5">'Statistika celková'!$M$92</definedName>
    <definedName name="e_VykonMinNj" localSheetId="5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3">'Jednotlivci'!$A$1:$Q$55</definedName>
    <definedName name="_xlnm.Print_Area" localSheetId="4">'Statistika'!$A$1:$N$118</definedName>
    <definedName name="_xlnm.Print_Area" localSheetId="5">'Statistika celková'!$A$1:$N$118</definedName>
    <definedName name="_xlnm.Print_Area" localSheetId="2">'Tabulka'!$A$1:$N$52</definedName>
    <definedName name="_xlnm.Print_Area" localSheetId="1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'[1]výsledky'!$AY$431:$BR$440</definedName>
    <definedName name="V_cislo">'[1]výsledky'!$I$2,'[1]výsledky'!$U$2,'[1]výsledky'!$AE$2,'[1]výsledky'!$AQ$2</definedName>
    <definedName name="V_druzstva">'[1]výsledky'!$AY$441:$BR$441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'[1]výsledky'!$AY$452:$BR$461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'[1]výsledky'!$AY$442:$BR$451</definedName>
    <definedName name="V_jmeno">'[1]výsledky'!$E$2,'[1]výsledky'!$V$2,'[1]výsledky'!$AA$2,'[1]výsledky'!$AR$2</definedName>
    <definedName name="V_odkaz">'[1]výsledky'!$AY$473:$BR$473</definedName>
    <definedName name="V_pocet">'[1]výsledky'!$AY$472:$BR$472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3" hidden="1">'Jednotlivci'!$F$1:$L$5</definedName>
    <definedName name="Z_15451C73_F8AD_11D7_B4DE_000103BA9DEB_.wvu.PrintArea" localSheetId="2" hidden="1">'Tabulka'!$C$5:$M$7</definedName>
    <definedName name="Z_15451C76_F8AD_11D7_B4DE_000103BA9DEB_.wvu.PrintArea" localSheetId="3" hidden="1">'Jednotlivci'!$F$1:$L$5</definedName>
    <definedName name="Z_15451C76_F8AD_11D7_B4DE_000103BA9DEB_.wvu.PrintArea" localSheetId="2" hidden="1">'Tabulka'!$C$5:$M$7</definedName>
    <definedName name="Z_15451C79_F8AD_11D7_B4DE_000103BA9DEB_.wvu.PrintArea" localSheetId="3" hidden="1">'Jednotlivci'!$F$1:$L$5</definedName>
    <definedName name="Z_15451C79_F8AD_11D7_B4DE_000103BA9DEB_.wvu.PrintArea" localSheetId="2" hidden="1">'Tabulka'!$C$5:$M$7</definedName>
    <definedName name="Z_15451C7C_F8AD_11D7_B4DE_000103BA9DEB_.wvu.PrintArea" localSheetId="3" hidden="1">'Jednotlivci'!$F$1:$L$5</definedName>
    <definedName name="Z_15451C7C_F8AD_11D7_B4DE_000103BA9DEB_.wvu.PrintArea" localSheetId="2" hidden="1">'Tabulka'!$C$5:$M$7</definedName>
    <definedName name="Z_15451D1C_F8AD_11D7_B4DE_000103BA9DEB_.wvu.PrintArea" localSheetId="3" hidden="1">'Jednotlivci'!$F$1:$L$5</definedName>
    <definedName name="Z_15451D1C_F8AD_11D7_B4DE_000103BA9DEB_.wvu.PrintArea" localSheetId="2" hidden="1">'Tabulka'!$C$5:$M$7</definedName>
    <definedName name="Z_AF314E4F_83C3_4DF2_B4A9_655F7BE666E6_.wvu.PrintArea" localSheetId="3" hidden="1">'Jednotlivci'!$F$1:$L$5</definedName>
    <definedName name="Z_AF314E4F_83C3_4DF2_B4A9_655F7BE666E6_.wvu.PrintArea" localSheetId="2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<sst xmlns="http://schemas.openxmlformats.org/spreadsheetml/2006/main" count="805" uniqueCount="175">
  <si>
    <t>:</t>
  </si>
  <si>
    <t xml:space="preserve">D :   </t>
  </si>
  <si>
    <t xml:space="preserve">H :   </t>
  </si>
  <si>
    <t xml:space="preserve">Bowlingová liga, </t>
  </si>
  <si>
    <t>2. hrací den - 19.10.2014</t>
  </si>
  <si>
    <t>centrum Best Bowling Zličín</t>
  </si>
  <si>
    <t>Lasco</t>
  </si>
  <si>
    <t>expert King Pins</t>
  </si>
  <si>
    <t>0,5 : 4,5</t>
  </si>
  <si>
    <t>Lebedová Zuzana 180 ( +10), Lebeda František 166, Síbrt Ivan 159</t>
  </si>
  <si>
    <t>Čermáková Petra 180 ( +10), Čermák Pavel 209, Harbáček Petr 206</t>
  </si>
  <si>
    <t>Kamikaze Příbram</t>
  </si>
  <si>
    <t>BC Falk</t>
  </si>
  <si>
    <t>1 : 4</t>
  </si>
  <si>
    <t>Stehlík Radim 125, Štilec Jindřich 160, Zemek Antonín 182</t>
  </si>
  <si>
    <t>Široký Luděk 168, Široký Martin 259, Petrová Jana 165 ( +10)</t>
  </si>
  <si>
    <t>Black Riders</t>
  </si>
  <si>
    <t>BC Sahari Ovčín</t>
  </si>
  <si>
    <t>4 : 1</t>
  </si>
  <si>
    <t>Nosek Richard 168, Kolář Jan st. 203, Kolář Jan ml. 181</t>
  </si>
  <si>
    <t>Kocman Lukáš 183, Štochl Marcel 188, Stanishevskiy Vladimír 179</t>
  </si>
  <si>
    <t>Strike Old Juniors</t>
  </si>
  <si>
    <t xml:space="preserve">BLK Jablonec </t>
  </si>
  <si>
    <t>0 : 5</t>
  </si>
  <si>
    <t>Horák Ludvík 151, Císařovský Stanislav 178, Větrovský Jaroslav 161</t>
  </si>
  <si>
    <t>Stříbrný Vladimír 197, Kalina David 184, Víšek Petr 170</t>
  </si>
  <si>
    <t>5 : 0</t>
  </si>
  <si>
    <t>Kocman Lukáš 247, Sádlík Vojtěch ml. 216, Stanishevskiy Vladimír 244</t>
  </si>
  <si>
    <t>Stříbrný Vladimír 190, Kalina David 164, Šeps Martin 129</t>
  </si>
  <si>
    <t>Nosek Richard 190, Kolář Jan st. 225, Kolář Jan ml. 205</t>
  </si>
  <si>
    <t>Horák Ludvík 150, Císařovský Stanislav 150, Větrovský Jaroslav 196</t>
  </si>
  <si>
    <t>2 : 3</t>
  </si>
  <si>
    <t>Čermáková Petra 184 ( +10), Čermák Pavel 181, Harbáček Petr 179</t>
  </si>
  <si>
    <t>Široký Luděk 178, Široký Martin 180, Petrová Jana 212 ( +10)</t>
  </si>
  <si>
    <t>Lebedová Zuzana 210 ( +10), Lebeda František 161, Síbrt Ivan 191</t>
  </si>
  <si>
    <t>Stehlík Radim 212, Štilec Jindřich 160, Zemek Antonín 138</t>
  </si>
  <si>
    <t>Nosek Richard 180, Kolář Jan st. 216, Kolář Jan ml. 177</t>
  </si>
  <si>
    <t>Široký Luděk 184, Široký Martin 183, Petrová Jana 201 ( +10)</t>
  </si>
  <si>
    <t>Lebedová Zuzana 171 ( +10), Lebeda František 156, Síbrt Ivan 168</t>
  </si>
  <si>
    <t>Stříbrný Vladimír 173, Kalina David 194, Víšek Petr 189</t>
  </si>
  <si>
    <t>Horák Ludvík 151, Císařovský Stanislav 222, Větrovský Jaroslav 206</t>
  </si>
  <si>
    <t>Stehlík Radim 183, Štilec Jindřich 194, Zemek Antonín 144</t>
  </si>
  <si>
    <t>Čermáková Petra 159 ( +10), Čermák Pavel 190, Harbáček Petr 236</t>
  </si>
  <si>
    <t>Kocman Lukáš 183, Sádlík Vojtěch ml. 233, Stanishevskiy Vladimír 196</t>
  </si>
  <si>
    <t>Stehlík Radim 172, Štilec Jindřich 150, Zemek Antonín 163</t>
  </si>
  <si>
    <t>Štochl Marcel 164, Sádlík Vojtěch ml. 179, Stanishevskiy Vladimír 183</t>
  </si>
  <si>
    <t>Horák Ludvík 138, Císařovský Stanislav 181, Větrovský Jaroslav 148</t>
  </si>
  <si>
    <t>Čermáková Petra 187 ( +10), Čermák Pavel 247, Harbáček Petr 219</t>
  </si>
  <si>
    <t>3 : 2</t>
  </si>
  <si>
    <t>Lebedová Zuzana 185 ( +10), Lebeda František 222, Síbrt Ivan 188</t>
  </si>
  <si>
    <t>Nosek Richard 174, Kolář Jan st. 228, Kolář Jan ml. 201</t>
  </si>
  <si>
    <t>Stříbrný Vladimír 177, Kalina David 171, Víšek Petr 159</t>
  </si>
  <si>
    <t>Široký Luděk 214, Široký Martin 148, Petrová Jana 213 ( +10)</t>
  </si>
  <si>
    <t>Horák Ludvík 166, Císařovský Stanislav 193, Větrovský Jaroslav 145</t>
  </si>
  <si>
    <t>Lebedová Zuzana 204 ( +10), Lebeda František 178, Síbrt Ivan 151</t>
  </si>
  <si>
    <t>Široký Luděk 172, Široký Martin 189, Petrová Jana 168 ( +10)</t>
  </si>
  <si>
    <t>Kocman Lukáš 193, Sádlík Vojtěch ml. 186, Stanishevskiy Vladimír 289</t>
  </si>
  <si>
    <t>Stehlík Radim 173, Štilec Jindřich 171, Zemek Antonín 132</t>
  </si>
  <si>
    <t>Stříbrný Vladimír 167, Kalina David 161, Šeps Martin 152</t>
  </si>
  <si>
    <t>Nosek Richard 164, Kolář Jan st. 228, Kolář Jan ml. 133</t>
  </si>
  <si>
    <t>Čermáková Petra 172 ( +10), Čermák Pavel 162, Harbáček Petr 236</t>
  </si>
  <si>
    <t>Čermáková Petra 203 ( +10), Čermák Pavel 175, Harbáček Petr 213</t>
  </si>
  <si>
    <t>Stehlík Radim 164, Štilec Jindřich 160, Zemek Antonín 172</t>
  </si>
  <si>
    <t>Stříbrný Vladimír 161, Kalina David 187, Víšek Petr 189</t>
  </si>
  <si>
    <t>Nosek Richard 203, Kolář Jan st. 200, Kolář Jan ml. 160</t>
  </si>
  <si>
    <t>Široký Luděk 175, Široký Martin 217, Petrová Jana 152 ( +10)</t>
  </si>
  <si>
    <t>Lebeda František 162, Síbrt Ivan 210, Lebedová Zuzana 163 ( +10)</t>
  </si>
  <si>
    <t>Kocman Lukáš 188, Sádlík Vojtěch ml. 205, Stanishevskiy Vladimír 215</t>
  </si>
  <si>
    <t>Horák Ludvík 174, Císařovský Stanislav 157, Větrovský Jaroslav 159</t>
  </si>
  <si>
    <t>Široký Luděk 180, Široký Martin 189, Petrová Jana 153 ( +10)</t>
  </si>
  <si>
    <t>Horák Ludvík 168, Císařovský Stanislav 176, Větrovský Jaroslav 186</t>
  </si>
  <si>
    <t>Kocman Lukáš 168, Sádlík Vojtěch ml. 246, Stanishevskiy Vladimír 227</t>
  </si>
  <si>
    <t>Lebeda František 216, Lebedová Zuzana 144 ( +10), Síbrt Ivan 203</t>
  </si>
  <si>
    <t>Stříbrný Vladimír 193, Kalina David 203, Víšek Petr 177</t>
  </si>
  <si>
    <t>Čermáková Petra 153 ( +10), Čermák Pavel 232, Harbáček Petr 235</t>
  </si>
  <si>
    <t>Stehlík Radim 182, Štilec Jindřich 124, Zemek Antonín 154</t>
  </si>
  <si>
    <t>Nosek Richard 168, Kolář Jan st. 182, Kolář Jan ml. 214</t>
  </si>
  <si>
    <t>Bowlingová liga 2014-2015</t>
  </si>
  <si>
    <t>2.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</si>
  <si>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</si>
  <si>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</si>
  <si>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</si>
  <si>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</si>
  <si>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</si>
  <si>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</si>
  <si>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</si>
  <si>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</si>
  <si>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</si>
  <si>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</si>
  <si>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</si>
  <si>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</si>
  <si>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</si>
  <si>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</si>
  <si>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</si>
  <si>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</si>
  <si>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</si>
  <si>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Beštová Kateřina</t>
  </si>
  <si>
    <t>Sádlík Vojtěch ml.</t>
  </si>
  <si>
    <t>Harbáček Petr</t>
  </si>
  <si>
    <t>Stanishevskiy Vladimír</t>
  </si>
  <si>
    <t>Janovský Michal</t>
  </si>
  <si>
    <t>Štochl Marcel</t>
  </si>
  <si>
    <t>Čermák Pavel</t>
  </si>
  <si>
    <t>Gregor Tomáš</t>
  </si>
  <si>
    <t>Kolář Jan st.</t>
  </si>
  <si>
    <t>Dvořák Martin</t>
  </si>
  <si>
    <t>Kocman Lukáš</t>
  </si>
  <si>
    <t>Lebeda František</t>
  </si>
  <si>
    <t>Široký Martin</t>
  </si>
  <si>
    <t>Víšek Petr</t>
  </si>
  <si>
    <t>Petrová Jana</t>
  </si>
  <si>
    <t>Větrovský Jaroslav</t>
  </si>
  <si>
    <t>Stříbrný Vladimír</t>
  </si>
  <si>
    <t>Císařovský Stanislav</t>
  </si>
  <si>
    <t>Lebedová Zuzana</t>
  </si>
  <si>
    <t>Síbrt Ivan</t>
  </si>
  <si>
    <t>Nosek Richard</t>
  </si>
  <si>
    <t>Kolář Jan ml.</t>
  </si>
  <si>
    <t>Rýdel Jan</t>
  </si>
  <si>
    <t>Čermáková Petra</t>
  </si>
  <si>
    <t>Stehlík Radim</t>
  </si>
  <si>
    <t>Kalina David</t>
  </si>
  <si>
    <t>Široký Luděk</t>
  </si>
  <si>
    <t>Horák Ludvík</t>
  </si>
  <si>
    <t>Mokrý Daniel</t>
  </si>
  <si>
    <t>Grimm František</t>
  </si>
  <si>
    <t>Zemek Antonín</t>
  </si>
  <si>
    <t>Štilec Jindřich</t>
  </si>
  <si>
    <t>Šeps Martin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</si>
  <si>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</si>
  <si>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</si>
  <si>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</si>
  <si>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</si>
  <si>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</si>
  <si>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</si>
  <si>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</si>
  <si>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</si>
  <si>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 xml:space="preserve">Kamikaze Příbram - BLK Jablonec </t>
  </si>
  <si>
    <t>476 : 480</t>
  </si>
  <si>
    <t>Kamikaze Příbram - Black Riders</t>
  </si>
  <si>
    <t xml:space="preserve">BC Sahari Ovčín - BLK Jablonec </t>
  </si>
  <si>
    <t>707 : 483</t>
  </si>
  <si>
    <t>Black Riders - BC Sahari Ovčín</t>
  </si>
  <si>
    <t>552 : 550</t>
  </si>
  <si>
    <t>Počet utkání s výsledkem 5:0</t>
  </si>
  <si>
    <t>Počet utkání s výsledkem 4:1</t>
  </si>
  <si>
    <t>Počet utkání s výsledkem 3:2</t>
  </si>
  <si>
    <t>Počet utkání s jiným výsledkem</t>
  </si>
  <si>
    <t>TABULKA - 2. HRACÍ DEN - 19.10.2014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</si>
  <si>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</si>
  <si>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</si>
  <si>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</si>
  <si>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</si>
  <si>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</si>
  <si>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</si>
  <si>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</si>
  <si>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</si>
  <si>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</si>
  <si>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</si>
  <si>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Lasco - Black Riders</t>
  </si>
  <si>
    <t>605 : 603</t>
  </si>
  <si>
    <t>460 : 564</t>
  </si>
  <si>
    <t>NEJVYŠŠÍM SOUČTEM BODŮ OBOU TÝMŮ</t>
  </si>
  <si>
    <t>NEJNIŽŠÍM SOUČTEM BODŮ OBOU TÝMŮ</t>
  </si>
  <si>
    <t>BC Sahari Ovčín - Lasco</t>
  </si>
  <si>
    <t>641 : 573</t>
  </si>
  <si>
    <t>NEJVYŠŠÍM BODOVÝM ROZDÍLEM</t>
  </si>
  <si>
    <t>NEJNIŽŠÍM BODOVÝM ROZDÍLEM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</si>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</sst>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5" fillId="33" borderId="0" xfId="46" applyFont="1" applyFill="1" applyAlignment="1">
      <alignment horizontal="centerContinuous" vertical="top"/>
      <protection/>
    </xf>
    <xf numFmtId="164" fontId="26" fillId="0" borderId="0" xfId="46" applyNumberFormat="1" applyFont="1" applyAlignment="1">
      <alignment horizontal="centerContinuous" vertical="center"/>
      <protection/>
    </xf>
    <xf numFmtId="164" fontId="27" fillId="34" borderId="11" xfId="46" applyNumberFormat="1" applyFont="1" applyFill="1" applyBorder="1" applyAlignment="1">
      <alignment horizontal="center" shrinkToFit="1"/>
      <protection/>
    </xf>
    <xf numFmtId="164" fontId="27" fillId="34" borderId="12" xfId="46" applyNumberFormat="1" applyFont="1" applyFill="1" applyBorder="1" applyAlignment="1">
      <alignment horizontal="center" shrinkToFit="1"/>
      <protection/>
    </xf>
    <xf numFmtId="164" fontId="27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8" fillId="34" borderId="14" xfId="46" applyNumberFormat="1" applyFont="1" applyFill="1" applyBorder="1" applyAlignment="1">
      <alignment horizontal="centerContinuous" vertical="top"/>
      <protection/>
    </xf>
    <xf numFmtId="164" fontId="28" fillId="34" borderId="15" xfId="46" applyNumberFormat="1" applyFont="1" applyFill="1" applyBorder="1" applyAlignment="1">
      <alignment horizontal="centerContinuous" vertical="top"/>
      <protection/>
    </xf>
    <xf numFmtId="0" fontId="28" fillId="34" borderId="15" xfId="46" applyFont="1" applyFill="1" applyBorder="1" applyAlignment="1">
      <alignment horizontal="centerContinuous" vertical="top"/>
      <protection/>
    </xf>
    <xf numFmtId="0" fontId="28" fillId="34" borderId="16" xfId="46" applyFont="1" applyFill="1" applyBorder="1" applyAlignment="1">
      <alignment horizontal="centerContinuous" vertical="top"/>
      <protection/>
    </xf>
    <xf numFmtId="0" fontId="25" fillId="34" borderId="17" xfId="46" applyFont="1" applyFill="1" applyBorder="1" applyAlignment="1">
      <alignment textRotation="90"/>
      <protection/>
    </xf>
    <xf numFmtId="0" fontId="25" fillId="0" borderId="18" xfId="46" applyFont="1" applyBorder="1" applyAlignment="1">
      <alignment horizontal="center"/>
      <protection/>
    </xf>
    <xf numFmtId="0" fontId="25" fillId="0" borderId="18" xfId="46" applyFont="1" applyBorder="1" applyAlignment="1">
      <alignment horizontal="center" textRotation="90" wrapText="1"/>
      <protection/>
    </xf>
    <xf numFmtId="2" fontId="25" fillId="0" borderId="18" xfId="46" applyNumberFormat="1" applyFont="1" applyBorder="1" applyAlignment="1">
      <alignment horizontal="center" textRotation="90" wrapText="1"/>
      <protection/>
    </xf>
    <xf numFmtId="166" fontId="25" fillId="34" borderId="17" xfId="46" applyNumberFormat="1" applyFont="1" applyFill="1" applyBorder="1">
      <alignment/>
      <protection/>
    </xf>
    <xf numFmtId="167" fontId="29" fillId="0" borderId="18" xfId="46" applyNumberFormat="1" applyFont="1" applyBorder="1" applyAlignment="1">
      <alignment shrinkToFit="1"/>
      <protection/>
    </xf>
    <xf numFmtId="3" fontId="29" fillId="0" borderId="18" xfId="46" applyNumberFormat="1" applyFont="1" applyBorder="1" applyAlignment="1">
      <alignment shrinkToFit="1"/>
      <protection/>
    </xf>
    <xf numFmtId="0" fontId="29" fillId="0" borderId="18" xfId="46" applyNumberFormat="1" applyFont="1" applyBorder="1" applyAlignment="1">
      <alignment shrinkToFit="1"/>
      <protection/>
    </xf>
    <xf numFmtId="2" fontId="29" fillId="0" borderId="18" xfId="46" applyNumberFormat="1" applyFont="1" applyBorder="1" applyAlignment="1">
      <alignment shrinkToFit="1"/>
      <protection/>
    </xf>
    <xf numFmtId="0" fontId="29" fillId="0" borderId="18" xfId="46" applyNumberFormat="1" applyFont="1" applyFill="1" applyBorder="1" applyAlignment="1">
      <alignment shrinkToFit="1"/>
      <protection/>
    </xf>
    <xf numFmtId="166" fontId="25" fillId="34" borderId="19" xfId="46" applyNumberFormat="1" applyFont="1" applyFill="1" applyBorder="1">
      <alignment/>
      <protection/>
    </xf>
    <xf numFmtId="164" fontId="27" fillId="34" borderId="20" xfId="46" applyNumberFormat="1" applyFont="1" applyFill="1" applyBorder="1" applyAlignment="1">
      <alignment horizontal="center" shrinkToFit="1"/>
      <protection/>
    </xf>
    <xf numFmtId="164" fontId="27" fillId="34" borderId="21" xfId="46" applyNumberFormat="1" applyFont="1" applyFill="1" applyBorder="1" applyAlignment="1">
      <alignment horizontal="center" shrinkToFit="1"/>
      <protection/>
    </xf>
    <xf numFmtId="0" fontId="25" fillId="34" borderId="17" xfId="46" applyFont="1" applyFill="1" applyBorder="1" applyAlignment="1">
      <alignment horizontal="center" textRotation="90"/>
      <protection/>
    </xf>
    <xf numFmtId="0" fontId="25" fillId="0" borderId="22" xfId="46" applyFont="1" applyBorder="1" applyAlignment="1">
      <alignment horizontal="center" shrinkToFit="1"/>
      <protection/>
    </xf>
    <xf numFmtId="0" fontId="25" fillId="0" borderId="20" xfId="46" applyFont="1" applyBorder="1" applyAlignment="1">
      <alignment horizontal="center" shrinkToFit="1"/>
      <protection/>
    </xf>
    <xf numFmtId="0" fontId="25" fillId="0" borderId="21" xfId="46" applyFont="1" applyBorder="1" applyAlignment="1">
      <alignment horizontal="center" shrinkToFit="1"/>
      <protection/>
    </xf>
    <xf numFmtId="0" fontId="25" fillId="0" borderId="22" xfId="46" applyFont="1" applyBorder="1" applyAlignment="1">
      <alignment horizontal="center" textRotation="90" wrapText="1"/>
      <protection/>
    </xf>
    <xf numFmtId="167" fontId="29" fillId="0" borderId="22" xfId="46" applyNumberFormat="1" applyFont="1" applyBorder="1" applyAlignment="1">
      <alignment shrinkToFit="1"/>
      <protection/>
    </xf>
    <xf numFmtId="167" fontId="29" fillId="0" borderId="20" xfId="46" applyNumberFormat="1" applyFont="1" applyBorder="1" applyAlignment="1">
      <alignment shrinkToFit="1"/>
      <protection/>
    </xf>
    <xf numFmtId="167" fontId="29" fillId="0" borderId="21" xfId="46" applyNumberFormat="1" applyFont="1" applyBorder="1" applyAlignment="1">
      <alignment shrinkToFit="1"/>
      <protection/>
    </xf>
    <xf numFmtId="2" fontId="29" fillId="0" borderId="22" xfId="46" applyNumberFormat="1" applyFont="1" applyBorder="1" applyAlignment="1">
      <alignment shrinkToFit="1"/>
      <protection/>
    </xf>
    <xf numFmtId="0" fontId="29" fillId="0" borderId="0" xfId="46" applyFont="1">
      <alignment/>
      <protection/>
    </xf>
    <xf numFmtId="0" fontId="29" fillId="0" borderId="0" xfId="46" applyFont="1" applyAlignment="1">
      <alignment shrinkToFit="1"/>
      <protection/>
    </xf>
    <xf numFmtId="0" fontId="29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0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29" fillId="0" borderId="10" xfId="46" applyFont="1" applyBorder="1" applyAlignment="1">
      <alignment horizontal="centerContinuous"/>
      <protection/>
    </xf>
    <xf numFmtId="0" fontId="29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1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2" fillId="0" borderId="0" xfId="46" applyFont="1" applyAlignment="1">
      <alignment vertical="center"/>
      <protection/>
    </xf>
    <xf numFmtId="0" fontId="26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5" fillId="0" borderId="0" xfId="46" applyFont="1" applyBorder="1">
      <alignment/>
      <protection/>
    </xf>
    <xf numFmtId="0" fontId="28" fillId="0" borderId="0" xfId="46" applyFont="1" applyBorder="1">
      <alignment/>
      <protection/>
    </xf>
    <xf numFmtId="2" fontId="25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3" fillId="0" borderId="0" xfId="48" applyFont="1">
      <alignment/>
      <protection/>
    </xf>
    <xf numFmtId="0" fontId="34" fillId="0" borderId="20" xfId="48" applyFont="1" applyBorder="1" applyAlignment="1">
      <alignment horizontal="left" vertical="center" indent="1"/>
      <protection/>
    </xf>
    <xf numFmtId="170" fontId="34" fillId="0" borderId="20" xfId="48" applyNumberFormat="1" applyFont="1" applyBorder="1" applyAlignment="1">
      <alignment horizontal="right" vertical="center" indent="1"/>
      <protection/>
    </xf>
    <xf numFmtId="0" fontId="19" fillId="0" borderId="0" xfId="48" applyFont="1">
      <alignment/>
      <protection/>
    </xf>
    <xf numFmtId="164" fontId="34" fillId="0" borderId="0" xfId="48" applyNumberFormat="1" applyFont="1" applyBorder="1" applyAlignment="1" applyProtection="1">
      <alignment horizontal="left" vertical="center" indent="1"/>
      <protection hidden="1"/>
    </xf>
    <xf numFmtId="0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horizontal="left" vertical="center" indent="1"/>
      <protection/>
    </xf>
    <xf numFmtId="164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vertical="center"/>
      <protection/>
    </xf>
    <xf numFmtId="0" fontId="34" fillId="0" borderId="0" xfId="49" applyNumberFormat="1" applyFont="1" applyBorder="1" applyAlignment="1" applyProtection="1">
      <alignment horizontal="right" vertical="center" indent="1"/>
      <protection hidden="1"/>
    </xf>
    <xf numFmtId="2" fontId="33" fillId="0" borderId="0" xfId="49" applyNumberFormat="1" applyFont="1">
      <alignment/>
      <protection/>
    </xf>
    <xf numFmtId="0" fontId="34" fillId="0" borderId="0" xfId="48" applyFont="1" applyAlignment="1">
      <alignment horizontal="left" indent="1"/>
      <protection/>
    </xf>
    <xf numFmtId="0" fontId="34" fillId="0" borderId="0" xfId="48" applyFont="1">
      <alignment/>
      <protection/>
    </xf>
    <xf numFmtId="0" fontId="34" fillId="0" borderId="0" xfId="48" applyFont="1" applyAlignment="1">
      <alignment horizontal="right" indent="1"/>
      <protection/>
    </xf>
    <xf numFmtId="0" fontId="25" fillId="0" borderId="37" xfId="46" applyFont="1" applyBorder="1" applyAlignment="1">
      <alignment horizontal="centerContinuous" vertical="center"/>
      <protection/>
    </xf>
    <xf numFmtId="0" fontId="29" fillId="0" borderId="37" xfId="46" applyFont="1" applyBorder="1" applyAlignment="1">
      <alignment horizontal="centerContinuous" vertical="center"/>
      <protection/>
    </xf>
    <xf numFmtId="0" fontId="25" fillId="0" borderId="0" xfId="46" applyFont="1" applyBorder="1" applyAlignment="1">
      <alignment horizontal="centerContinuous" vertical="center"/>
      <protection/>
    </xf>
    <xf numFmtId="0" fontId="29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99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504825</xdr:rowOff>
    </xdr:from>
    <xdr:to>
      <xdr:col>9</xdr:col>
      <xdr:colOff>95250</xdr:colOff>
      <xdr:row>4</xdr:row>
      <xdr:rowOff>123825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04825"/>
          <a:ext cx="1647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13</xdr:col>
      <xdr:colOff>190500</xdr:colOff>
      <xdr:row>0</xdr:row>
      <xdr:rowOff>1295400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36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5</xdr:col>
      <xdr:colOff>381000</xdr:colOff>
      <xdr:row>2</xdr:row>
      <xdr:rowOff>219075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314325</xdr:rowOff>
    </xdr:from>
    <xdr:to>
      <xdr:col>2</xdr:col>
      <xdr:colOff>352425</xdr:colOff>
      <xdr:row>2</xdr:row>
      <xdr:rowOff>66675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314325</xdr:rowOff>
    </xdr:from>
    <xdr:to>
      <xdr:col>2</xdr:col>
      <xdr:colOff>352425</xdr:colOff>
      <xdr:row>2</xdr:row>
      <xdr:rowOff>66675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%20LIGA%20C_1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14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431">
          <cell r="AY431">
            <v>9000101</v>
          </cell>
          <cell r="AZ431">
            <v>9000201</v>
          </cell>
          <cell r="BA431">
            <v>9000301</v>
          </cell>
          <cell r="BB431">
            <v>9000401</v>
          </cell>
          <cell r="BC431">
            <v>9000501</v>
          </cell>
          <cell r="BD431">
            <v>9000601</v>
          </cell>
          <cell r="BE431">
            <v>9000701</v>
          </cell>
          <cell r="BF431">
            <v>9000801</v>
          </cell>
          <cell r="BG431">
            <v>9000901</v>
          </cell>
          <cell r="BH431">
            <v>9001001</v>
          </cell>
          <cell r="BI431">
            <v>9001101</v>
          </cell>
          <cell r="BJ431">
            <v>9001201</v>
          </cell>
          <cell r="BK431">
            <v>9001301</v>
          </cell>
          <cell r="BL431">
            <v>9001401</v>
          </cell>
          <cell r="BM431">
            <v>9001501</v>
          </cell>
          <cell r="BN431">
            <v>9001601</v>
          </cell>
          <cell r="BO431">
            <v>9001701</v>
          </cell>
          <cell r="BP431">
            <v>9001801</v>
          </cell>
          <cell r="BQ431">
            <v>9001901</v>
          </cell>
          <cell r="BR431">
            <v>9002001</v>
          </cell>
        </row>
        <row r="432">
          <cell r="AY432">
            <v>9000102</v>
          </cell>
          <cell r="AZ432">
            <v>9000202</v>
          </cell>
          <cell r="BA432">
            <v>9000302</v>
          </cell>
          <cell r="BB432">
            <v>9000402</v>
          </cell>
          <cell r="BC432">
            <v>9000502</v>
          </cell>
          <cell r="BD432">
            <v>9000602</v>
          </cell>
          <cell r="BE432">
            <v>9000702</v>
          </cell>
          <cell r="BF432">
            <v>9000802</v>
          </cell>
          <cell r="BG432">
            <v>9000902</v>
          </cell>
          <cell r="BH432">
            <v>9001002</v>
          </cell>
          <cell r="BI432">
            <v>9001102</v>
          </cell>
          <cell r="BJ432">
            <v>9001202</v>
          </cell>
          <cell r="BK432">
            <v>9001302</v>
          </cell>
          <cell r="BL432">
            <v>9001402</v>
          </cell>
          <cell r="BM432">
            <v>9001502</v>
          </cell>
          <cell r="BN432">
            <v>9001602</v>
          </cell>
          <cell r="BO432">
            <v>9001702</v>
          </cell>
          <cell r="BP432">
            <v>9001802</v>
          </cell>
          <cell r="BQ432">
            <v>9001902</v>
          </cell>
          <cell r="BR432">
            <v>9002002</v>
          </cell>
        </row>
        <row r="433">
          <cell r="AY433">
            <v>9000103</v>
          </cell>
          <cell r="AZ433">
            <v>9000203</v>
          </cell>
          <cell r="BA433">
            <v>9000303</v>
          </cell>
          <cell r="BB433">
            <v>9000403</v>
          </cell>
          <cell r="BC433">
            <v>9000503</v>
          </cell>
          <cell r="BD433">
            <v>9000603</v>
          </cell>
          <cell r="BE433">
            <v>9000703</v>
          </cell>
          <cell r="BF433">
            <v>9000803</v>
          </cell>
          <cell r="BG433">
            <v>9000903</v>
          </cell>
          <cell r="BH433">
            <v>9001003</v>
          </cell>
          <cell r="BI433">
            <v>9001103</v>
          </cell>
          <cell r="BJ433">
            <v>9001203</v>
          </cell>
          <cell r="BK433">
            <v>9001303</v>
          </cell>
          <cell r="BL433">
            <v>9001403</v>
          </cell>
          <cell r="BM433">
            <v>9001503</v>
          </cell>
          <cell r="BN433">
            <v>9001603</v>
          </cell>
          <cell r="BO433">
            <v>9001703</v>
          </cell>
          <cell r="BP433">
            <v>9001803</v>
          </cell>
          <cell r="BQ433">
            <v>9001903</v>
          </cell>
          <cell r="BR433">
            <v>9002003</v>
          </cell>
        </row>
        <row r="434">
          <cell r="AY434">
            <v>9000104</v>
          </cell>
          <cell r="AZ434">
            <v>9000204</v>
          </cell>
          <cell r="BA434">
            <v>9000304</v>
          </cell>
          <cell r="BB434">
            <v>9000404</v>
          </cell>
          <cell r="BC434">
            <v>9000504</v>
          </cell>
          <cell r="BD434">
            <v>9000604</v>
          </cell>
          <cell r="BE434">
            <v>9000704</v>
          </cell>
          <cell r="BF434">
            <v>9000804</v>
          </cell>
          <cell r="BG434">
            <v>9000904</v>
          </cell>
          <cell r="BH434">
            <v>9001004</v>
          </cell>
          <cell r="BI434">
            <v>9001104</v>
          </cell>
          <cell r="BJ434">
            <v>9001204</v>
          </cell>
          <cell r="BK434">
            <v>9001304</v>
          </cell>
          <cell r="BL434">
            <v>9001404</v>
          </cell>
          <cell r="BM434">
            <v>9001504</v>
          </cell>
          <cell r="BN434">
            <v>9001604</v>
          </cell>
          <cell r="BO434">
            <v>9001704</v>
          </cell>
          <cell r="BP434">
            <v>9001804</v>
          </cell>
          <cell r="BQ434">
            <v>9001904</v>
          </cell>
          <cell r="BR434">
            <v>9002004</v>
          </cell>
        </row>
        <row r="435">
          <cell r="AY435">
            <v>9000105</v>
          </cell>
          <cell r="AZ435">
            <v>9000205</v>
          </cell>
          <cell r="BA435">
            <v>9000305</v>
          </cell>
          <cell r="BB435">
            <v>9000405</v>
          </cell>
          <cell r="BC435">
            <v>9000505</v>
          </cell>
          <cell r="BD435">
            <v>9000605</v>
          </cell>
          <cell r="BE435">
            <v>9000705</v>
          </cell>
          <cell r="BF435">
            <v>9000805</v>
          </cell>
          <cell r="BG435">
            <v>9000905</v>
          </cell>
          <cell r="BH435">
            <v>9001005</v>
          </cell>
          <cell r="BI435">
            <v>9001105</v>
          </cell>
          <cell r="BJ435">
            <v>9001205</v>
          </cell>
          <cell r="BK435">
            <v>9001305</v>
          </cell>
          <cell r="BL435">
            <v>9001405</v>
          </cell>
          <cell r="BM435">
            <v>9001505</v>
          </cell>
          <cell r="BN435">
            <v>9001605</v>
          </cell>
          <cell r="BO435">
            <v>9001705</v>
          </cell>
          <cell r="BP435">
            <v>9001805</v>
          </cell>
          <cell r="BQ435">
            <v>9001905</v>
          </cell>
          <cell r="BR435">
            <v>9002005</v>
          </cell>
        </row>
        <row r="436">
          <cell r="AY436">
            <v>9000106</v>
          </cell>
          <cell r="AZ436">
            <v>9000206</v>
          </cell>
          <cell r="BA436">
            <v>9000306</v>
          </cell>
          <cell r="BB436">
            <v>9000406</v>
          </cell>
          <cell r="BC436">
            <v>9000506</v>
          </cell>
          <cell r="BD436">
            <v>9000606</v>
          </cell>
          <cell r="BE436">
            <v>9000706</v>
          </cell>
          <cell r="BF436">
            <v>9000806</v>
          </cell>
          <cell r="BG436">
            <v>9000906</v>
          </cell>
          <cell r="BH436">
            <v>9001006</v>
          </cell>
          <cell r="BI436">
            <v>9001106</v>
          </cell>
          <cell r="BJ436">
            <v>9001206</v>
          </cell>
          <cell r="BK436">
            <v>9001306</v>
          </cell>
          <cell r="BL436">
            <v>9001406</v>
          </cell>
          <cell r="BM436">
            <v>9001506</v>
          </cell>
          <cell r="BN436">
            <v>9001606</v>
          </cell>
          <cell r="BO436">
            <v>9001706</v>
          </cell>
          <cell r="BP436">
            <v>9001806</v>
          </cell>
          <cell r="BQ436">
            <v>9001906</v>
          </cell>
          <cell r="BR436">
            <v>9002006</v>
          </cell>
        </row>
        <row r="437">
          <cell r="AY437">
            <v>9000107</v>
          </cell>
          <cell r="AZ437">
            <v>9000207</v>
          </cell>
          <cell r="BA437">
            <v>9000307</v>
          </cell>
          <cell r="BB437">
            <v>9000407</v>
          </cell>
          <cell r="BC437">
            <v>9000507</v>
          </cell>
          <cell r="BD437">
            <v>9000607</v>
          </cell>
          <cell r="BE437">
            <v>9000707</v>
          </cell>
          <cell r="BF437">
            <v>9000807</v>
          </cell>
          <cell r="BG437">
            <v>9000907</v>
          </cell>
          <cell r="BH437">
            <v>9001007</v>
          </cell>
          <cell r="BI437">
            <v>9001107</v>
          </cell>
          <cell r="BJ437">
            <v>9001207</v>
          </cell>
          <cell r="BK437">
            <v>9001307</v>
          </cell>
          <cell r="BL437">
            <v>9001407</v>
          </cell>
          <cell r="BM437">
            <v>9001507</v>
          </cell>
          <cell r="BN437">
            <v>9001607</v>
          </cell>
          <cell r="BO437">
            <v>9001707</v>
          </cell>
          <cell r="BP437">
            <v>9001807</v>
          </cell>
          <cell r="BQ437">
            <v>9001907</v>
          </cell>
          <cell r="BR437">
            <v>9002007</v>
          </cell>
        </row>
        <row r="438">
          <cell r="AY438">
            <v>9000108</v>
          </cell>
          <cell r="AZ438">
            <v>9000208</v>
          </cell>
          <cell r="BA438">
            <v>9000308</v>
          </cell>
          <cell r="BB438">
            <v>9000408</v>
          </cell>
          <cell r="BC438">
            <v>9000508</v>
          </cell>
          <cell r="BD438">
            <v>9000608</v>
          </cell>
          <cell r="BE438">
            <v>9000708</v>
          </cell>
          <cell r="BF438">
            <v>9000808</v>
          </cell>
          <cell r="BG438">
            <v>9000908</v>
          </cell>
          <cell r="BH438">
            <v>9001008</v>
          </cell>
          <cell r="BI438">
            <v>9001108</v>
          </cell>
          <cell r="BJ438">
            <v>9001208</v>
          </cell>
          <cell r="BK438">
            <v>9001308</v>
          </cell>
          <cell r="BL438">
            <v>9001408</v>
          </cell>
          <cell r="BM438">
            <v>9001508</v>
          </cell>
          <cell r="BN438">
            <v>9001608</v>
          </cell>
          <cell r="BO438">
            <v>9001708</v>
          </cell>
          <cell r="BP438">
            <v>9001808</v>
          </cell>
          <cell r="BQ438">
            <v>9001908</v>
          </cell>
          <cell r="BR438">
            <v>9002008</v>
          </cell>
        </row>
        <row r="439">
          <cell r="AY439">
            <v>9000109</v>
          </cell>
          <cell r="AZ439">
            <v>9000209</v>
          </cell>
          <cell r="BA439">
            <v>9000309</v>
          </cell>
          <cell r="BB439">
            <v>9000409</v>
          </cell>
          <cell r="BC439">
            <v>9000509</v>
          </cell>
          <cell r="BD439">
            <v>9000609</v>
          </cell>
          <cell r="BE439">
            <v>9000709</v>
          </cell>
          <cell r="BF439">
            <v>9000809</v>
          </cell>
          <cell r="BG439">
            <v>9000909</v>
          </cell>
          <cell r="BH439">
            <v>9001009</v>
          </cell>
          <cell r="BI439">
            <v>9001109</v>
          </cell>
          <cell r="BJ439">
            <v>9001209</v>
          </cell>
          <cell r="BK439">
            <v>9001309</v>
          </cell>
          <cell r="BL439">
            <v>9001409</v>
          </cell>
          <cell r="BM439">
            <v>9001509</v>
          </cell>
          <cell r="BN439">
            <v>9001609</v>
          </cell>
          <cell r="BO439">
            <v>9001709</v>
          </cell>
          <cell r="BP439">
            <v>9001809</v>
          </cell>
          <cell r="BQ439">
            <v>9001909</v>
          </cell>
          <cell r="BR439">
            <v>9002009</v>
          </cell>
        </row>
        <row r="440">
          <cell r="AY440">
            <v>9000110</v>
          </cell>
          <cell r="AZ440">
            <v>9000210</v>
          </cell>
          <cell r="BA440">
            <v>9000310</v>
          </cell>
          <cell r="BB440">
            <v>9000410</v>
          </cell>
          <cell r="BC440">
            <v>9000510</v>
          </cell>
          <cell r="BD440">
            <v>9000610</v>
          </cell>
          <cell r="BE440">
            <v>9000710</v>
          </cell>
          <cell r="BF440">
            <v>9000810</v>
          </cell>
          <cell r="BG440">
            <v>9000910</v>
          </cell>
          <cell r="BH440">
            <v>9001010</v>
          </cell>
          <cell r="BI440">
            <v>9001110</v>
          </cell>
          <cell r="BJ440">
            <v>9001210</v>
          </cell>
          <cell r="BK440">
            <v>9001310</v>
          </cell>
          <cell r="BL440">
            <v>9001410</v>
          </cell>
          <cell r="BM440">
            <v>9001510</v>
          </cell>
          <cell r="BN440">
            <v>9001610</v>
          </cell>
          <cell r="BO440">
            <v>9001710</v>
          </cell>
          <cell r="BP440">
            <v>9001810</v>
          </cell>
          <cell r="BQ440">
            <v>9001910</v>
          </cell>
          <cell r="BR440">
            <v>9002010</v>
          </cell>
        </row>
        <row r="441">
          <cell r="AY441" t="str">
            <v>expert King Pins</v>
          </cell>
          <cell r="AZ441" t="str">
            <v>BLK Jablonec </v>
          </cell>
          <cell r="BA441" t="str">
            <v>BC Falk</v>
          </cell>
          <cell r="BB441" t="str">
            <v>BC Sahari Ovčín</v>
          </cell>
          <cell r="BC441" t="str">
            <v>Lasco</v>
          </cell>
          <cell r="BD441" t="str">
            <v>Strike Old Juniors</v>
          </cell>
          <cell r="BE441" t="str">
            <v>Kamikaze Příbram</v>
          </cell>
          <cell r="BF441" t="str">
            <v>Black Riders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</row>
        <row r="442">
          <cell r="AY442" t="str">
            <v>Beštová Kateřina</v>
          </cell>
          <cell r="AZ442" t="str">
            <v>Stříbrný Vladimír</v>
          </cell>
          <cell r="BA442" t="str">
            <v>Janovský Michal</v>
          </cell>
          <cell r="BB442" t="str">
            <v>Dvořák Martin</v>
          </cell>
          <cell r="BC442" t="str">
            <v>Lebeda František</v>
          </cell>
          <cell r="BD442" t="str">
            <v>Horák Ludvík</v>
          </cell>
          <cell r="BE442" t="str">
            <v>Grimm František</v>
          </cell>
          <cell r="BF442" t="str">
            <v>Kolář Jan st.</v>
          </cell>
          <cell r="BG442" t="str">
            <v>Player I1</v>
          </cell>
          <cell r="BH442" t="str">
            <v>Player J1</v>
          </cell>
          <cell r="BI442" t="str">
            <v>Player K1</v>
          </cell>
          <cell r="BJ442" t="str">
            <v>Player L1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</row>
        <row r="443">
          <cell r="AY443" t="str">
            <v>Čermák Pavel</v>
          </cell>
          <cell r="AZ443" t="str">
            <v>Šeps Martin</v>
          </cell>
          <cell r="BA443" t="str">
            <v>Široký Martin</v>
          </cell>
          <cell r="BB443" t="str">
            <v>Stanishevskiy Vladimír</v>
          </cell>
          <cell r="BC443" t="str">
            <v>Lebedová Zuzana</v>
          </cell>
          <cell r="BD443" t="str">
            <v>Gregor Tomáš</v>
          </cell>
          <cell r="BE443" t="str">
            <v>Stehlík Radim</v>
          </cell>
          <cell r="BF443" t="str">
            <v>Kolář Jan ml.</v>
          </cell>
          <cell r="BG443" t="str">
            <v>Player I2</v>
          </cell>
          <cell r="BH443" t="str">
            <v>Player J2</v>
          </cell>
          <cell r="BI443" t="str">
            <v>Player K2</v>
          </cell>
          <cell r="BJ443" t="str">
            <v>Player L2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</row>
        <row r="444">
          <cell r="AY444" t="str">
            <v>Harbáček Petr</v>
          </cell>
          <cell r="AZ444" t="str">
            <v>Víšek Petr</v>
          </cell>
          <cell r="BA444" t="str">
            <v>Široký Luděk</v>
          </cell>
          <cell r="BB444" t="str">
            <v>Štochl Marcel</v>
          </cell>
          <cell r="BC444" t="str">
            <v>Rýdel Jan</v>
          </cell>
          <cell r="BD444" t="str">
            <v>Větrovský Jaroslav</v>
          </cell>
          <cell r="BE444" t="str">
            <v>Štilec Jindřich</v>
          </cell>
          <cell r="BF444" t="str">
            <v>Mokrý Daniel</v>
          </cell>
          <cell r="BG444" t="str">
            <v>Player I3</v>
          </cell>
          <cell r="BH444" t="str">
            <v>Player J3</v>
          </cell>
          <cell r="BI444" t="str">
            <v>Player K3</v>
          </cell>
          <cell r="BJ444" t="str">
            <v>Player L3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</row>
        <row r="445">
          <cell r="AY445" t="str">
            <v>Čermáková Petra</v>
          </cell>
          <cell r="AZ445" t="str">
            <v>Kalina David</v>
          </cell>
          <cell r="BA445" t="str">
            <v>Petrová Jana</v>
          </cell>
          <cell r="BB445" t="str">
            <v>Kocman Lukáš</v>
          </cell>
          <cell r="BC445" t="str">
            <v>Síbrt Ivan</v>
          </cell>
          <cell r="BD445" t="str">
            <v>Císařovský Stanislav</v>
          </cell>
          <cell r="BE445" t="str">
            <v>Zemek Antonín</v>
          </cell>
          <cell r="BF445" t="str">
            <v>Nosek Richard</v>
          </cell>
          <cell r="BG445" t="str">
            <v>Player I4</v>
          </cell>
          <cell r="BH445">
            <v>0</v>
          </cell>
          <cell r="BI445" t="str">
            <v>Player K4</v>
          </cell>
          <cell r="BJ445" t="str">
            <v>Player L4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</row>
        <row r="446">
          <cell r="AY446">
            <v>0</v>
          </cell>
          <cell r="AZ446">
            <v>0</v>
          </cell>
          <cell r="BA446">
            <v>0</v>
          </cell>
          <cell r="BB446" t="str">
            <v>Sádlík Vojtěch st.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</row>
        <row r="447">
          <cell r="AY447">
            <v>0</v>
          </cell>
          <cell r="AZ447">
            <v>0</v>
          </cell>
          <cell r="BA447">
            <v>0</v>
          </cell>
          <cell r="BB447" t="str">
            <v>Sádlík Vojtěch ml.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</row>
        <row r="448"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</row>
        <row r="449"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</row>
        <row r="450"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</row>
        <row r="451"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</row>
        <row r="452">
          <cell r="AY452">
            <v>10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8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</row>
        <row r="453"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10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</row>
        <row r="454"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</row>
        <row r="455">
          <cell r="AY455">
            <v>10</v>
          </cell>
          <cell r="AZ455">
            <v>0</v>
          </cell>
          <cell r="BA455">
            <v>10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8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</row>
        <row r="456"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</row>
        <row r="457"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</row>
        <row r="458"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</row>
        <row r="459"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</row>
        <row r="460"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</row>
        <row r="461"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</row>
        <row r="472">
          <cell r="AY472">
            <v>4</v>
          </cell>
          <cell r="AZ472">
            <v>4</v>
          </cell>
          <cell r="BA472">
            <v>4</v>
          </cell>
          <cell r="BB472">
            <v>6</v>
          </cell>
          <cell r="BC472">
            <v>4</v>
          </cell>
          <cell r="BD472">
            <v>4</v>
          </cell>
          <cell r="BE472">
            <v>4</v>
          </cell>
          <cell r="BF472">
            <v>4</v>
          </cell>
          <cell r="BG472">
            <v>4</v>
          </cell>
          <cell r="BH472">
            <v>3</v>
          </cell>
          <cell r="BI472">
            <v>4</v>
          </cell>
          <cell r="BJ472">
            <v>4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</row>
        <row r="473">
          <cell r="AY473" t="str">
            <v>$AY$442:$AY$445</v>
          </cell>
          <cell r="AZ473" t="str">
            <v>$AZ$442:$AZ$445</v>
          </cell>
          <cell r="BA473" t="str">
            <v>$BA$442:$BA$445</v>
          </cell>
          <cell r="BB473" t="str">
            <v>$BB$442:$BB$447</v>
          </cell>
          <cell r="BC473" t="str">
            <v>$BC$442:$BC$445</v>
          </cell>
          <cell r="BD473" t="str">
            <v>$BD$442:$BD$445</v>
          </cell>
          <cell r="BE473" t="str">
            <v>$BE$442:$BE$445</v>
          </cell>
          <cell r="BF473" t="str">
            <v>$BF$442:$BF$445</v>
          </cell>
          <cell r="BG473" t="str">
            <v>$BG$442:$BG$445</v>
          </cell>
          <cell r="BH473" t="str">
            <v>$BH$442:$BH$444</v>
          </cell>
          <cell r="BI473" t="str">
            <v>$BI$442:$BI$445</v>
          </cell>
          <cell r="BJ473" t="str">
            <v>$BJ$442:$BJ$445</v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</row>
      </sheetData>
      <sheetData sheetId="11">
        <row r="2">
          <cell r="A2" t="str">
            <v>1. hrací den - 21.9.2014, centrum Vbowling Kladno, rozhodčí - Marval Jiří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0.4131944444444444</v>
          </cell>
          <cell r="B4" t="b">
            <v>1</v>
          </cell>
          <cell r="C4">
            <v>0.4361111111111111</v>
          </cell>
          <cell r="D4" t="str">
            <v>expert King Pins</v>
          </cell>
          <cell r="E4" t="str">
            <v>-</v>
          </cell>
          <cell r="F4" t="str">
            <v>BLK Jablonec </v>
          </cell>
          <cell r="G4" t="str">
            <v>BC Falk</v>
          </cell>
          <cell r="H4" t="str">
            <v>-</v>
          </cell>
          <cell r="I4" t="str">
            <v>BC Sahari Ovčín</v>
          </cell>
          <cell r="J4" t="str">
            <v>Lasco</v>
          </cell>
          <cell r="K4" t="str">
            <v>-</v>
          </cell>
          <cell r="L4" t="str">
            <v>Strike Old Juniors</v>
          </cell>
          <cell r="M4" t="str">
            <v>Kamikaze Příbram</v>
          </cell>
          <cell r="N4" t="str">
            <v>-</v>
          </cell>
          <cell r="O4" t="str">
            <v>Black Riders</v>
          </cell>
        </row>
        <row r="5">
          <cell r="A5">
            <v>0.4375</v>
          </cell>
          <cell r="B5" t="b">
            <v>0</v>
          </cell>
          <cell r="C5">
            <v>0.4604166666666667</v>
          </cell>
          <cell r="D5" t="str">
            <v>Strike Old Juniors</v>
          </cell>
          <cell r="E5" t="str">
            <v>-</v>
          </cell>
          <cell r="F5" t="str">
            <v>Black Riders</v>
          </cell>
          <cell r="G5" t="str">
            <v>Lasco</v>
          </cell>
          <cell r="H5" t="str">
            <v>-</v>
          </cell>
          <cell r="I5" t="str">
            <v>Kamikaze Příbram</v>
          </cell>
          <cell r="J5" t="str">
            <v>BLK Jablonec </v>
          </cell>
          <cell r="K5" t="str">
            <v>-</v>
          </cell>
          <cell r="L5" t="str">
            <v>BC Sahari Ovčín</v>
          </cell>
          <cell r="M5" t="str">
            <v>expert King Pins</v>
          </cell>
          <cell r="N5" t="str">
            <v>-</v>
          </cell>
          <cell r="O5" t="str">
            <v>BC Falk</v>
          </cell>
        </row>
        <row r="6">
          <cell r="A6">
            <v>0.4618055555555556</v>
          </cell>
          <cell r="B6" t="b">
            <v>0</v>
          </cell>
          <cell r="C6">
            <v>0.4847222222222223</v>
          </cell>
          <cell r="D6" t="str">
            <v>Lasco</v>
          </cell>
          <cell r="E6" t="str">
            <v>-</v>
          </cell>
          <cell r="F6" t="str">
            <v>BC Sahari Ovčín</v>
          </cell>
          <cell r="G6" t="str">
            <v>expert King Pins</v>
          </cell>
          <cell r="H6" t="str">
            <v>-</v>
          </cell>
          <cell r="I6" t="str">
            <v>Black Riders</v>
          </cell>
          <cell r="J6" t="str">
            <v>Kamikaze Příbram</v>
          </cell>
          <cell r="K6" t="str">
            <v>-</v>
          </cell>
          <cell r="L6" t="str">
            <v>BC Falk</v>
          </cell>
          <cell r="M6" t="str">
            <v>BLK Jablonec </v>
          </cell>
          <cell r="N6" t="str">
            <v>-</v>
          </cell>
          <cell r="O6" t="str">
            <v>Strike Old Juniors</v>
          </cell>
        </row>
        <row r="7">
          <cell r="A7">
            <v>0.48611111111111116</v>
          </cell>
          <cell r="B7" t="b">
            <v>0</v>
          </cell>
          <cell r="C7">
            <v>0.5090277777777779</v>
          </cell>
          <cell r="D7" t="str">
            <v>BC Falk</v>
          </cell>
          <cell r="E7" t="str">
            <v>-</v>
          </cell>
          <cell r="F7" t="str">
            <v>Strike Old Juniors</v>
          </cell>
          <cell r="G7" t="str">
            <v>Kamikaze Příbram</v>
          </cell>
          <cell r="H7" t="str">
            <v>-</v>
          </cell>
          <cell r="I7" t="str">
            <v>BLK Jablonec </v>
          </cell>
          <cell r="J7" t="str">
            <v>expert King Pins</v>
          </cell>
          <cell r="K7" t="str">
            <v>-</v>
          </cell>
          <cell r="L7" t="str">
            <v>Lasco</v>
          </cell>
          <cell r="M7" t="str">
            <v>Black Riders</v>
          </cell>
          <cell r="N7" t="str">
            <v>-</v>
          </cell>
          <cell r="O7" t="str">
            <v>BC Sahari Ovčín</v>
          </cell>
        </row>
        <row r="8">
          <cell r="A8">
            <v>0.5104166666666667</v>
          </cell>
          <cell r="B8" t="b">
            <v>0</v>
          </cell>
          <cell r="C8">
            <v>0.5333333333333334</v>
          </cell>
          <cell r="D8" t="str">
            <v>Kamikaze Příbram</v>
          </cell>
          <cell r="E8" t="str">
            <v>-</v>
          </cell>
          <cell r="F8" t="str">
            <v>expert King Pins</v>
          </cell>
          <cell r="G8" t="str">
            <v>BC Sahari Ovčín</v>
          </cell>
          <cell r="H8" t="str">
            <v>-</v>
          </cell>
          <cell r="I8" t="str">
            <v>Strike Old Juniors</v>
          </cell>
          <cell r="J8" t="str">
            <v>BC Falk</v>
          </cell>
          <cell r="K8" t="str">
            <v>-</v>
          </cell>
          <cell r="L8" t="str">
            <v>Black Riders</v>
          </cell>
          <cell r="M8" t="str">
            <v>Lasco</v>
          </cell>
          <cell r="N8" t="str">
            <v>-</v>
          </cell>
          <cell r="O8" t="str">
            <v>BLK Jablonec </v>
          </cell>
        </row>
        <row r="9">
          <cell r="A9">
            <v>0.5347222222222223</v>
          </cell>
          <cell r="B9" t="b">
            <v>0</v>
          </cell>
          <cell r="C9">
            <v>0.557638888888889</v>
          </cell>
          <cell r="D9" t="str">
            <v>BLK Jablonec </v>
          </cell>
          <cell r="E9" t="str">
            <v>-</v>
          </cell>
          <cell r="F9" t="str">
            <v>BC Falk</v>
          </cell>
          <cell r="G9" t="str">
            <v>Black Riders</v>
          </cell>
          <cell r="H9" t="str">
            <v>-</v>
          </cell>
          <cell r="I9" t="str">
            <v>Lasco</v>
          </cell>
          <cell r="J9" t="str">
            <v>BC Sahari Ovčín</v>
          </cell>
          <cell r="K9" t="str">
            <v>-</v>
          </cell>
          <cell r="L9" t="str">
            <v>expert King Pins</v>
          </cell>
          <cell r="M9" t="str">
            <v>Strike Old Juniors</v>
          </cell>
          <cell r="N9" t="str">
            <v>-</v>
          </cell>
          <cell r="O9" t="str">
            <v>Kamikaze Příbram</v>
          </cell>
        </row>
        <row r="10">
          <cell r="A10">
            <v>0.5590277777777779</v>
          </cell>
          <cell r="B10" t="b">
            <v>0</v>
          </cell>
          <cell r="C10">
            <v>0.5819444444444446</v>
          </cell>
          <cell r="D10" t="str">
            <v>BC Sahari Ovčín</v>
          </cell>
          <cell r="E10" t="str">
            <v>-</v>
          </cell>
          <cell r="F10" t="str">
            <v>Kamikaze Příbram</v>
          </cell>
          <cell r="G10" t="str">
            <v>Strike Old Juniors</v>
          </cell>
          <cell r="H10" t="str">
            <v>-</v>
          </cell>
          <cell r="I10" t="str">
            <v>expert King Pins</v>
          </cell>
          <cell r="J10" t="str">
            <v>Black Riders</v>
          </cell>
          <cell r="K10" t="str">
            <v>-</v>
          </cell>
          <cell r="L10" t="str">
            <v>BLK Jablonec </v>
          </cell>
          <cell r="M10" t="str">
            <v>BC Falk</v>
          </cell>
          <cell r="N10" t="str">
            <v>-</v>
          </cell>
          <cell r="O10" t="str">
            <v>Lasco</v>
          </cell>
        </row>
        <row r="11">
          <cell r="A11">
            <v>0.5833333333333335</v>
          </cell>
          <cell r="B11" t="b">
            <v>0</v>
          </cell>
          <cell r="C11">
            <v>0.6062500000000002</v>
          </cell>
        </row>
        <row r="12">
          <cell r="A12">
            <v>0.6076388888888891</v>
          </cell>
          <cell r="B12" t="b">
            <v>0</v>
          </cell>
          <cell r="C12">
            <v>0.6305555555555558</v>
          </cell>
        </row>
        <row r="13">
          <cell r="A13">
            <v>0.6319444444444446</v>
          </cell>
          <cell r="B13" t="b">
            <v>0</v>
          </cell>
          <cell r="C13">
            <v>0.6548611111111113</v>
          </cell>
        </row>
        <row r="14">
          <cell r="A14">
            <v>0.6562500000000002</v>
          </cell>
          <cell r="B14" t="b">
            <v>0</v>
          </cell>
          <cell r="C14">
            <v>0.6791666666666669</v>
          </cell>
        </row>
        <row r="15">
          <cell r="A15">
            <v>0.6805555555555558</v>
          </cell>
          <cell r="B15" t="b">
            <v>0</v>
          </cell>
          <cell r="C15">
            <v>0.7034722222222225</v>
          </cell>
        </row>
        <row r="16">
          <cell r="A16">
            <v>0.7048611111111114</v>
          </cell>
          <cell r="B16" t="b">
            <v>0</v>
          </cell>
          <cell r="C16">
            <v>0.7277777777777781</v>
          </cell>
        </row>
        <row r="17">
          <cell r="A17">
            <v>0.729166666666667</v>
          </cell>
          <cell r="B17" t="b">
            <v>0</v>
          </cell>
          <cell r="C17">
            <v>0.7520833333333337</v>
          </cell>
        </row>
        <row r="18">
          <cell r="A18">
            <v>0.7534722222222225</v>
          </cell>
          <cell r="B18" t="b">
            <v>0</v>
          </cell>
          <cell r="C18">
            <v>0.7763888888888892</v>
          </cell>
        </row>
        <row r="19">
          <cell r="A19">
            <v>0.7777777777777781</v>
          </cell>
          <cell r="B19" t="b">
            <v>0</v>
          </cell>
          <cell r="C19">
            <v>0.8006944444444448</v>
          </cell>
        </row>
        <row r="20">
          <cell r="A20" t="str">
            <v>2. hrací den - 19.10.2014, centrum Best Bowling Zličín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0.4131944444444444</v>
          </cell>
          <cell r="B22" t="str">
            <v>-</v>
          </cell>
          <cell r="C22">
            <v>0.4361111111111111</v>
          </cell>
          <cell r="D22" t="str">
            <v>Lasco</v>
          </cell>
          <cell r="E22" t="str">
            <v>-</v>
          </cell>
          <cell r="F22" t="str">
            <v>expert King Pins</v>
          </cell>
          <cell r="G22" t="str">
            <v>Kamikaze Příbram</v>
          </cell>
          <cell r="H22" t="str">
            <v>-</v>
          </cell>
          <cell r="I22" t="str">
            <v>BC Falk</v>
          </cell>
          <cell r="J22" t="str">
            <v>Black Riders</v>
          </cell>
          <cell r="K22" t="str">
            <v>-</v>
          </cell>
          <cell r="L22" t="str">
            <v>BC Sahari Ovčín</v>
          </cell>
          <cell r="M22" t="str">
            <v>Strike Old Juniors</v>
          </cell>
          <cell r="N22" t="str">
            <v>-</v>
          </cell>
          <cell r="O22" t="str">
            <v>BLK Jablonec </v>
          </cell>
        </row>
        <row r="23">
          <cell r="A23">
            <v>0.4375</v>
          </cell>
          <cell r="B23" t="b">
            <v>0</v>
          </cell>
          <cell r="C23">
            <v>0.4604166666666667</v>
          </cell>
          <cell r="D23" t="str">
            <v>BC Sahari Ovčín</v>
          </cell>
          <cell r="E23" t="str">
            <v>-</v>
          </cell>
          <cell r="F23" t="str">
            <v>BLK Jablonec </v>
          </cell>
          <cell r="G23" t="str">
            <v>Black Riders</v>
          </cell>
          <cell r="H23" t="str">
            <v>-</v>
          </cell>
          <cell r="I23" t="str">
            <v>Strike Old Juniors</v>
          </cell>
          <cell r="J23" t="str">
            <v>expert King Pins</v>
          </cell>
          <cell r="K23" t="str">
            <v>-</v>
          </cell>
          <cell r="L23" t="str">
            <v>BC Falk</v>
          </cell>
          <cell r="M23" t="str">
            <v>Lasco</v>
          </cell>
          <cell r="N23" t="str">
            <v>-</v>
          </cell>
          <cell r="O23" t="str">
            <v>Kamikaze Příbram</v>
          </cell>
        </row>
        <row r="24">
          <cell r="A24">
            <v>0.4618055555555556</v>
          </cell>
          <cell r="B24" t="b">
            <v>0</v>
          </cell>
          <cell r="C24">
            <v>0.4847222222222223</v>
          </cell>
          <cell r="D24" t="str">
            <v>Black Riders</v>
          </cell>
          <cell r="E24" t="str">
            <v>-</v>
          </cell>
          <cell r="F24" t="str">
            <v>BC Falk</v>
          </cell>
          <cell r="G24" t="str">
            <v>Lasco</v>
          </cell>
          <cell r="H24" t="str">
            <v>-</v>
          </cell>
          <cell r="I24" t="str">
            <v>BLK Jablonec </v>
          </cell>
          <cell r="J24" t="str">
            <v>Strike Old Juniors</v>
          </cell>
          <cell r="K24" t="str">
            <v>-</v>
          </cell>
          <cell r="L24" t="str">
            <v>Kamikaze Příbram</v>
          </cell>
          <cell r="M24" t="str">
            <v>expert King Pins</v>
          </cell>
          <cell r="N24" t="str">
            <v>-</v>
          </cell>
          <cell r="O24" t="str">
            <v>BC Sahari Ovčín</v>
          </cell>
        </row>
        <row r="25">
          <cell r="A25">
            <v>0.48611111111111116</v>
          </cell>
          <cell r="B25" t="b">
            <v>0</v>
          </cell>
          <cell r="C25">
            <v>0.5090277777777779</v>
          </cell>
          <cell r="D25" t="str">
            <v>Kamikaze Příbram</v>
          </cell>
          <cell r="E25" t="str">
            <v>-</v>
          </cell>
          <cell r="F25" t="str">
            <v>BC Sahari Ovčín</v>
          </cell>
          <cell r="G25" t="str">
            <v>Strike Old Juniors</v>
          </cell>
          <cell r="H25" t="str">
            <v>-</v>
          </cell>
          <cell r="I25" t="str">
            <v>expert King Pins</v>
          </cell>
          <cell r="J25" t="str">
            <v>Lasco</v>
          </cell>
          <cell r="K25" t="str">
            <v>-</v>
          </cell>
          <cell r="L25" t="str">
            <v>Black Riders</v>
          </cell>
          <cell r="M25" t="str">
            <v>BLK Jablonec </v>
          </cell>
          <cell r="N25" t="str">
            <v>-</v>
          </cell>
          <cell r="O25" t="str">
            <v>BC Falk</v>
          </cell>
        </row>
        <row r="26">
          <cell r="A26">
            <v>0.5104166666666667</v>
          </cell>
          <cell r="B26" t="b">
            <v>0</v>
          </cell>
          <cell r="C26">
            <v>0.5333333333333334</v>
          </cell>
          <cell r="D26" t="str">
            <v>Strike Old Juniors</v>
          </cell>
          <cell r="E26" t="str">
            <v>-</v>
          </cell>
          <cell r="F26" t="str">
            <v>Lasco</v>
          </cell>
          <cell r="G26" t="str">
            <v>BC Falk</v>
          </cell>
          <cell r="H26" t="str">
            <v>-</v>
          </cell>
          <cell r="I26" t="str">
            <v>BC Sahari Ovčín</v>
          </cell>
          <cell r="J26" t="str">
            <v>Kamikaze Příbram</v>
          </cell>
          <cell r="K26" t="str">
            <v>-</v>
          </cell>
          <cell r="L26" t="str">
            <v>BLK Jablonec </v>
          </cell>
          <cell r="M26" t="str">
            <v>Black Riders</v>
          </cell>
          <cell r="N26" t="str">
            <v>-</v>
          </cell>
          <cell r="O26" t="str">
            <v>expert King Pins</v>
          </cell>
        </row>
        <row r="27">
          <cell r="A27">
            <v>0.5347222222222223</v>
          </cell>
          <cell r="B27" t="b">
            <v>0</v>
          </cell>
          <cell r="C27">
            <v>0.557638888888889</v>
          </cell>
          <cell r="D27" t="str">
            <v>expert King Pins</v>
          </cell>
          <cell r="E27" t="str">
            <v>-</v>
          </cell>
          <cell r="F27" t="str">
            <v>Kamikaze Příbram</v>
          </cell>
          <cell r="G27" t="str">
            <v>BLK Jablonec </v>
          </cell>
          <cell r="H27" t="str">
            <v>-</v>
          </cell>
          <cell r="I27" t="str">
            <v>Black Riders</v>
          </cell>
          <cell r="J27" t="str">
            <v>BC Falk</v>
          </cell>
          <cell r="K27" t="str">
            <v>-</v>
          </cell>
          <cell r="L27" t="str">
            <v>Lasco</v>
          </cell>
          <cell r="M27" t="str">
            <v>BC Sahari Ovčín</v>
          </cell>
          <cell r="N27" t="str">
            <v>-</v>
          </cell>
          <cell r="O27" t="str">
            <v>Strike Old Juniors</v>
          </cell>
        </row>
        <row r="28">
          <cell r="A28">
            <v>0.5590277777777779</v>
          </cell>
          <cell r="B28" t="b">
            <v>0</v>
          </cell>
          <cell r="C28">
            <v>0.5819444444444446</v>
          </cell>
          <cell r="D28" t="str">
            <v>BC Falk</v>
          </cell>
          <cell r="E28" t="str">
            <v>-</v>
          </cell>
          <cell r="F28" t="str">
            <v>Strike Old Juniors</v>
          </cell>
          <cell r="G28" t="str">
            <v>BC Sahari Ovčín</v>
          </cell>
          <cell r="H28" t="str">
            <v>-</v>
          </cell>
          <cell r="I28" t="str">
            <v>Lasco</v>
          </cell>
          <cell r="J28" t="str">
            <v>BLK Jablonec </v>
          </cell>
          <cell r="K28" t="str">
            <v>-</v>
          </cell>
          <cell r="L28" t="str">
            <v>expert King Pins</v>
          </cell>
          <cell r="M28" t="str">
            <v>Kamikaze Příbram</v>
          </cell>
          <cell r="N28" t="str">
            <v>-</v>
          </cell>
          <cell r="O28" t="str">
            <v>Black Riders</v>
          </cell>
        </row>
        <row r="29">
          <cell r="A29">
            <v>0.5833333333333335</v>
          </cell>
          <cell r="B29" t="b">
            <v>0</v>
          </cell>
          <cell r="C29">
            <v>0.6062500000000002</v>
          </cell>
        </row>
        <row r="30">
          <cell r="A30">
            <v>0.6076388888888891</v>
          </cell>
          <cell r="B30" t="b">
            <v>0</v>
          </cell>
          <cell r="C30">
            <v>0.6305555555555558</v>
          </cell>
        </row>
        <row r="31">
          <cell r="A31">
            <v>0.6319444444444446</v>
          </cell>
          <cell r="B31" t="b">
            <v>0</v>
          </cell>
          <cell r="C31">
            <v>0.6548611111111113</v>
          </cell>
        </row>
        <row r="32">
          <cell r="A32">
            <v>0.6562500000000002</v>
          </cell>
          <cell r="B32" t="b">
            <v>0</v>
          </cell>
          <cell r="C32">
            <v>0.6791666666666669</v>
          </cell>
        </row>
        <row r="33">
          <cell r="A33">
            <v>0.6805555555555558</v>
          </cell>
          <cell r="B33" t="b">
            <v>0</v>
          </cell>
          <cell r="C33">
            <v>0.7034722222222225</v>
          </cell>
        </row>
        <row r="34">
          <cell r="A34">
            <v>0.7048611111111114</v>
          </cell>
          <cell r="B34" t="b">
            <v>0</v>
          </cell>
          <cell r="C34">
            <v>0.7277777777777781</v>
          </cell>
        </row>
        <row r="35">
          <cell r="A35">
            <v>0.729166666666667</v>
          </cell>
          <cell r="B35" t="b">
            <v>0</v>
          </cell>
          <cell r="C35">
            <v>0.7520833333333337</v>
          </cell>
        </row>
        <row r="36">
          <cell r="A36">
            <v>0.7534722222222225</v>
          </cell>
          <cell r="B36" t="b">
            <v>0</v>
          </cell>
          <cell r="C36">
            <v>0.7763888888888892</v>
          </cell>
        </row>
        <row r="37">
          <cell r="A37">
            <v>0.7777777777777781</v>
          </cell>
          <cell r="B37" t="b">
            <v>0</v>
          </cell>
          <cell r="C37">
            <v>0.8006944444444448</v>
          </cell>
        </row>
        <row r="38">
          <cell r="A38" t="str">
            <v>3. hrací den - 16.11.2014, centrum Na Ovčíně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0.413194444444444</v>
          </cell>
          <cell r="B40" t="str">
            <v>-</v>
          </cell>
          <cell r="C40">
            <v>0.43611111111111067</v>
          </cell>
          <cell r="D40" t="str">
            <v>Black Riders</v>
          </cell>
          <cell r="E40" t="str">
            <v>-</v>
          </cell>
          <cell r="F40" t="str">
            <v>Lasco</v>
          </cell>
          <cell r="G40" t="str">
            <v>Strike Old Juniors</v>
          </cell>
          <cell r="H40" t="str">
            <v>-</v>
          </cell>
          <cell r="I40" t="str">
            <v>Kamikaze Příbram</v>
          </cell>
          <cell r="J40" t="str">
            <v>BLK Jablonec </v>
          </cell>
          <cell r="K40" t="str">
            <v>-</v>
          </cell>
          <cell r="L40" t="str">
            <v>BC Falk</v>
          </cell>
          <cell r="M40" t="str">
            <v>BC Sahari Ovčín</v>
          </cell>
          <cell r="N40" t="str">
            <v>-</v>
          </cell>
          <cell r="O40" t="str">
            <v>expert King Pins</v>
          </cell>
        </row>
        <row r="41">
          <cell r="A41">
            <v>0.43749999999999956</v>
          </cell>
          <cell r="B41" t="b">
            <v>0</v>
          </cell>
          <cell r="C41">
            <v>0.46041666666666625</v>
          </cell>
          <cell r="D41" t="str">
            <v>BC Falk</v>
          </cell>
          <cell r="E41" t="str">
            <v>-</v>
          </cell>
          <cell r="F41" t="str">
            <v>expert King Pins</v>
          </cell>
          <cell r="G41" t="str">
            <v>BLK Jablonec </v>
          </cell>
          <cell r="H41" t="str">
            <v>-</v>
          </cell>
          <cell r="I41" t="str">
            <v>BC Sahari Ovčín</v>
          </cell>
          <cell r="J41" t="str">
            <v>Lasco</v>
          </cell>
          <cell r="K41" t="str">
            <v>-</v>
          </cell>
          <cell r="L41" t="str">
            <v>Kamikaze Příbram</v>
          </cell>
          <cell r="M41" t="str">
            <v>Black Riders</v>
          </cell>
          <cell r="N41" t="str">
            <v>-</v>
          </cell>
          <cell r="O41" t="str">
            <v>Strike Old Juniors</v>
          </cell>
        </row>
        <row r="42">
          <cell r="A42">
            <v>0.46180555555555514</v>
          </cell>
          <cell r="B42" t="b">
            <v>0</v>
          </cell>
          <cell r="C42">
            <v>0.48472222222222183</v>
          </cell>
          <cell r="D42" t="str">
            <v>BLK Jablonec </v>
          </cell>
          <cell r="E42" t="str">
            <v>-</v>
          </cell>
          <cell r="F42" t="str">
            <v>Kamikaze Příbram</v>
          </cell>
          <cell r="G42" t="str">
            <v>Black Riders</v>
          </cell>
          <cell r="H42" t="str">
            <v>-</v>
          </cell>
          <cell r="I42" t="str">
            <v>expert King Pins</v>
          </cell>
          <cell r="J42" t="str">
            <v>BC Sahari Ovčín</v>
          </cell>
          <cell r="K42" t="str">
            <v>-</v>
          </cell>
          <cell r="L42" t="str">
            <v>Strike Old Juniors</v>
          </cell>
          <cell r="M42" t="str">
            <v>Lasco</v>
          </cell>
          <cell r="N42" t="str">
            <v>-</v>
          </cell>
          <cell r="O42" t="str">
            <v>BC Falk</v>
          </cell>
        </row>
        <row r="43">
          <cell r="A43">
            <v>0.4861111111111107</v>
          </cell>
          <cell r="B43" t="b">
            <v>0</v>
          </cell>
          <cell r="C43">
            <v>0.5090277777777774</v>
          </cell>
          <cell r="D43" t="str">
            <v>Strike Old Juniors</v>
          </cell>
          <cell r="E43" t="str">
            <v>-</v>
          </cell>
          <cell r="F43" t="str">
            <v>BC Falk</v>
          </cell>
          <cell r="G43" t="str">
            <v>BC Sahari Ovčín</v>
          </cell>
          <cell r="H43" t="str">
            <v>-</v>
          </cell>
          <cell r="I43" t="str">
            <v>Lasco</v>
          </cell>
          <cell r="J43" t="str">
            <v>Black Riders</v>
          </cell>
          <cell r="K43" t="str">
            <v>-</v>
          </cell>
          <cell r="L43" t="str">
            <v>BLK Jablonec </v>
          </cell>
          <cell r="M43" t="str">
            <v>expert King Pins</v>
          </cell>
          <cell r="N43" t="str">
            <v>-</v>
          </cell>
          <cell r="O43" t="str">
            <v>Kamikaze Příbram</v>
          </cell>
        </row>
        <row r="44">
          <cell r="A44">
            <v>0.5104166666666663</v>
          </cell>
          <cell r="B44" t="b">
            <v>0</v>
          </cell>
          <cell r="C44">
            <v>0.533333333333333</v>
          </cell>
          <cell r="D44" t="str">
            <v>BC Sahari Ovčín</v>
          </cell>
          <cell r="E44" t="str">
            <v>-</v>
          </cell>
          <cell r="F44" t="str">
            <v>Black Riders</v>
          </cell>
          <cell r="G44" t="str">
            <v>Kamikaze Příbram</v>
          </cell>
          <cell r="H44" t="str">
            <v>-</v>
          </cell>
          <cell r="I44" t="str">
            <v>BC Falk</v>
          </cell>
          <cell r="J44" t="str">
            <v>Strike Old Juniors</v>
          </cell>
          <cell r="K44" t="str">
            <v>-</v>
          </cell>
          <cell r="L44" t="str">
            <v>expert King Pins</v>
          </cell>
          <cell r="M44" t="str">
            <v>BLK Jablonec </v>
          </cell>
          <cell r="N44" t="str">
            <v>-</v>
          </cell>
          <cell r="O44" t="str">
            <v>Lasco</v>
          </cell>
        </row>
        <row r="45">
          <cell r="A45">
            <v>0.5347222222222219</v>
          </cell>
          <cell r="B45" t="b">
            <v>0</v>
          </cell>
          <cell r="C45">
            <v>0.5576388888888886</v>
          </cell>
          <cell r="D45" t="str">
            <v>Lasco</v>
          </cell>
          <cell r="E45" t="str">
            <v>-</v>
          </cell>
          <cell r="F45" t="str">
            <v>Strike Old Juniors</v>
          </cell>
          <cell r="G45" t="str">
            <v>expert King Pins</v>
          </cell>
          <cell r="H45" t="str">
            <v>-</v>
          </cell>
          <cell r="I45" t="str">
            <v>BLK Jablonec </v>
          </cell>
          <cell r="J45" t="str">
            <v>Kamikaze Příbram</v>
          </cell>
          <cell r="K45" t="str">
            <v>-</v>
          </cell>
          <cell r="L45" t="str">
            <v>Black Riders</v>
          </cell>
          <cell r="M45" t="str">
            <v>BC Falk</v>
          </cell>
          <cell r="N45" t="str">
            <v>-</v>
          </cell>
          <cell r="O45" t="str">
            <v>BC Sahari Ovčín</v>
          </cell>
        </row>
        <row r="46">
          <cell r="A46">
            <v>0.5590277777777775</v>
          </cell>
          <cell r="B46" t="b">
            <v>0</v>
          </cell>
          <cell r="C46">
            <v>0.5819444444444442</v>
          </cell>
          <cell r="D46" t="str">
            <v>Kamikaze Příbram</v>
          </cell>
          <cell r="E46" t="str">
            <v>-</v>
          </cell>
          <cell r="F46" t="str">
            <v>BC Sahari Ovčín</v>
          </cell>
          <cell r="G46" t="str">
            <v>BC Falk</v>
          </cell>
          <cell r="H46" t="str">
            <v>-</v>
          </cell>
          <cell r="I46" t="str">
            <v>Black Riders</v>
          </cell>
          <cell r="J46" t="str">
            <v>expert King Pins</v>
          </cell>
          <cell r="K46" t="str">
            <v>-</v>
          </cell>
          <cell r="L46" t="str">
            <v>Lasco</v>
          </cell>
          <cell r="M46" t="str">
            <v>Strike Old Juniors</v>
          </cell>
          <cell r="N46" t="str">
            <v>-</v>
          </cell>
          <cell r="O46" t="str">
            <v>BLK Jablonec </v>
          </cell>
        </row>
        <row r="47">
          <cell r="A47">
            <v>0.583333333333333</v>
          </cell>
          <cell r="B47" t="b">
            <v>0</v>
          </cell>
          <cell r="C47">
            <v>0.6062499999999997</v>
          </cell>
        </row>
        <row r="48">
          <cell r="A48">
            <v>0.6076388888888886</v>
          </cell>
          <cell r="B48" t="b">
            <v>0</v>
          </cell>
          <cell r="C48">
            <v>0.6305555555555553</v>
          </cell>
        </row>
        <row r="49">
          <cell r="A49">
            <v>0.6319444444444442</v>
          </cell>
          <cell r="B49" t="b">
            <v>0</v>
          </cell>
          <cell r="C49">
            <v>0.6548611111111109</v>
          </cell>
        </row>
        <row r="50">
          <cell r="A50">
            <v>0.6562499999999998</v>
          </cell>
          <cell r="B50" t="b">
            <v>0</v>
          </cell>
          <cell r="C50">
            <v>0.6791666666666665</v>
          </cell>
        </row>
        <row r="51">
          <cell r="A51">
            <v>0.6805555555555554</v>
          </cell>
          <cell r="B51" t="b">
            <v>0</v>
          </cell>
          <cell r="C51">
            <v>0.703472222222222</v>
          </cell>
        </row>
        <row r="52">
          <cell r="A52">
            <v>0.7048611111111109</v>
          </cell>
          <cell r="B52" t="b">
            <v>0</v>
          </cell>
          <cell r="C52">
            <v>0.7277777777777776</v>
          </cell>
        </row>
        <row r="53">
          <cell r="A53">
            <v>0.7291666666666665</v>
          </cell>
          <cell r="B53" t="b">
            <v>0</v>
          </cell>
          <cell r="C53">
            <v>0.7520833333333332</v>
          </cell>
        </row>
        <row r="54">
          <cell r="A54">
            <v>0.7534722222222221</v>
          </cell>
          <cell r="B54" t="b">
            <v>0</v>
          </cell>
          <cell r="C54">
            <v>0.7763888888888888</v>
          </cell>
        </row>
        <row r="55">
          <cell r="A55">
            <v>0.7777777777777777</v>
          </cell>
          <cell r="B55" t="b">
            <v>0</v>
          </cell>
          <cell r="C55">
            <v>0.8006944444444444</v>
          </cell>
        </row>
        <row r="56">
          <cell r="A56" t="str">
            <v>4. hrací den - 7.12.2014, centrum Vbowling Kladno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0.413194444444444</v>
          </cell>
          <cell r="B58" t="str">
            <v>-</v>
          </cell>
          <cell r="C58">
            <v>0.43611111111111067</v>
          </cell>
          <cell r="D58" t="str">
            <v>BLK Jablonec </v>
          </cell>
          <cell r="E58" t="str">
            <v>-</v>
          </cell>
          <cell r="F58" t="str">
            <v>Black Riders</v>
          </cell>
          <cell r="G58" t="str">
            <v>BC Sahari Ovčín</v>
          </cell>
          <cell r="H58" t="str">
            <v>-</v>
          </cell>
          <cell r="I58" t="str">
            <v>Strike Old Juniors</v>
          </cell>
          <cell r="J58" t="str">
            <v>expert King Pins</v>
          </cell>
          <cell r="K58" t="str">
            <v>-</v>
          </cell>
          <cell r="L58" t="str">
            <v>Kamikaze Příbram</v>
          </cell>
          <cell r="M58" t="str">
            <v>BC Falk</v>
          </cell>
          <cell r="N58" t="str">
            <v>-</v>
          </cell>
          <cell r="O58" t="str">
            <v>Lasco</v>
          </cell>
        </row>
        <row r="59">
          <cell r="A59">
            <v>0.43749999999999956</v>
          </cell>
          <cell r="B59" t="b">
            <v>0</v>
          </cell>
          <cell r="C59">
            <v>0.46041666666666625</v>
          </cell>
          <cell r="D59" t="str">
            <v>Kamikaze Příbram</v>
          </cell>
          <cell r="E59" t="str">
            <v>-</v>
          </cell>
          <cell r="F59" t="str">
            <v>Lasco</v>
          </cell>
          <cell r="G59" t="str">
            <v>expert King Pins</v>
          </cell>
          <cell r="H59" t="str">
            <v>-</v>
          </cell>
          <cell r="I59" t="str">
            <v>BC Falk</v>
          </cell>
          <cell r="J59" t="str">
            <v>Black Riders</v>
          </cell>
          <cell r="K59" t="str">
            <v>-</v>
          </cell>
          <cell r="L59" t="str">
            <v>Strike Old Juniors</v>
          </cell>
          <cell r="M59" t="str">
            <v>BLK Jablonec </v>
          </cell>
          <cell r="N59" t="str">
            <v>-</v>
          </cell>
          <cell r="O59" t="str">
            <v>BC Sahari Ovčín</v>
          </cell>
        </row>
        <row r="60">
          <cell r="A60">
            <v>0.46180555555555514</v>
          </cell>
          <cell r="B60" t="b">
            <v>0</v>
          </cell>
          <cell r="C60">
            <v>0.48472222222222183</v>
          </cell>
          <cell r="D60" t="str">
            <v>expert King Pins</v>
          </cell>
          <cell r="E60" t="str">
            <v>-</v>
          </cell>
          <cell r="F60" t="str">
            <v>Strike Old Juniors</v>
          </cell>
          <cell r="G60" t="str">
            <v>BLK Jablonec </v>
          </cell>
          <cell r="H60" t="str">
            <v>-</v>
          </cell>
          <cell r="I60" t="str">
            <v>Lasco</v>
          </cell>
          <cell r="J60" t="str">
            <v>BC Falk</v>
          </cell>
          <cell r="K60" t="str">
            <v>-</v>
          </cell>
          <cell r="L60" t="str">
            <v>BC Sahari Ovčín</v>
          </cell>
          <cell r="M60" t="str">
            <v>Black Riders</v>
          </cell>
          <cell r="N60" t="str">
            <v>-</v>
          </cell>
          <cell r="O60" t="str">
            <v>Kamikaze Příbram</v>
          </cell>
        </row>
        <row r="61">
          <cell r="A61">
            <v>0.4861111111111107</v>
          </cell>
          <cell r="B61" t="b">
            <v>0</v>
          </cell>
          <cell r="C61">
            <v>0.5090277777777774</v>
          </cell>
          <cell r="D61" t="str">
            <v>BC Sahari Ovčín</v>
          </cell>
          <cell r="E61" t="str">
            <v>-</v>
          </cell>
          <cell r="F61" t="str">
            <v>Kamikaze Příbram</v>
          </cell>
          <cell r="G61" t="str">
            <v>BC Falk</v>
          </cell>
          <cell r="H61" t="str">
            <v>-</v>
          </cell>
          <cell r="I61" t="str">
            <v>Black Riders</v>
          </cell>
          <cell r="J61" t="str">
            <v>BLK Jablonec </v>
          </cell>
          <cell r="K61" t="str">
            <v>-</v>
          </cell>
          <cell r="L61" t="str">
            <v>expert King Pins</v>
          </cell>
          <cell r="M61" t="str">
            <v>Lasco</v>
          </cell>
          <cell r="N61" t="str">
            <v>-</v>
          </cell>
          <cell r="O61" t="str">
            <v>Strike Old Juniors</v>
          </cell>
        </row>
        <row r="62">
          <cell r="A62">
            <v>0.5104166666666663</v>
          </cell>
          <cell r="B62" t="b">
            <v>0</v>
          </cell>
          <cell r="C62">
            <v>0.533333333333333</v>
          </cell>
          <cell r="D62" t="str">
            <v>BC Falk</v>
          </cell>
          <cell r="E62" t="str">
            <v>-</v>
          </cell>
          <cell r="F62" t="str">
            <v>BLK Jablonec </v>
          </cell>
          <cell r="G62" t="str">
            <v>Strike Old Juniors</v>
          </cell>
          <cell r="H62" t="str">
            <v>-</v>
          </cell>
          <cell r="I62" t="str">
            <v>Kamikaze Příbram</v>
          </cell>
          <cell r="J62" t="str">
            <v>BC Sahari Ovčín</v>
          </cell>
          <cell r="K62" t="str">
            <v>-</v>
          </cell>
          <cell r="L62" t="str">
            <v>Lasco</v>
          </cell>
          <cell r="M62" t="str">
            <v>expert King Pins</v>
          </cell>
          <cell r="N62" t="str">
            <v>-</v>
          </cell>
          <cell r="O62" t="str">
            <v>Black Riders</v>
          </cell>
        </row>
        <row r="63">
          <cell r="A63">
            <v>0.5347222222222219</v>
          </cell>
          <cell r="B63" t="b">
            <v>0</v>
          </cell>
          <cell r="C63">
            <v>0.5576388888888886</v>
          </cell>
          <cell r="D63" t="str">
            <v>Black Riders</v>
          </cell>
          <cell r="E63" t="str">
            <v>-</v>
          </cell>
          <cell r="F63" t="str">
            <v>BC Sahari Ovčín</v>
          </cell>
          <cell r="G63" t="str">
            <v>Lasco</v>
          </cell>
          <cell r="H63" t="str">
            <v>-</v>
          </cell>
          <cell r="I63" t="str">
            <v>expert King Pins</v>
          </cell>
          <cell r="J63" t="str">
            <v>Strike Old Juniors</v>
          </cell>
          <cell r="K63" t="str">
            <v>-</v>
          </cell>
          <cell r="L63" t="str">
            <v>BLK Jablonec </v>
          </cell>
          <cell r="M63" t="str">
            <v>Kamikaze Příbram</v>
          </cell>
          <cell r="N63" t="str">
            <v>-</v>
          </cell>
          <cell r="O63" t="str">
            <v>BC Falk</v>
          </cell>
        </row>
        <row r="64">
          <cell r="A64">
            <v>0.5590277777777775</v>
          </cell>
          <cell r="B64" t="b">
            <v>0</v>
          </cell>
          <cell r="C64">
            <v>0.5819444444444442</v>
          </cell>
          <cell r="D64" t="str">
            <v>Strike Old Juniors</v>
          </cell>
          <cell r="E64" t="str">
            <v>-</v>
          </cell>
          <cell r="F64" t="str">
            <v>BC Falk</v>
          </cell>
          <cell r="G64" t="str">
            <v>Kamikaze Příbram</v>
          </cell>
          <cell r="H64" t="str">
            <v>-</v>
          </cell>
          <cell r="I64" t="str">
            <v>BLK Jablonec </v>
          </cell>
          <cell r="J64" t="str">
            <v>Lasco</v>
          </cell>
          <cell r="K64" t="str">
            <v>-</v>
          </cell>
          <cell r="L64" t="str">
            <v>Black Riders</v>
          </cell>
          <cell r="M64" t="str">
            <v>BC Sahari Ovčín</v>
          </cell>
          <cell r="N64" t="str">
            <v>-</v>
          </cell>
          <cell r="O64" t="str">
            <v>expert King Pins</v>
          </cell>
        </row>
        <row r="65">
          <cell r="A65">
            <v>0.583333333333333</v>
          </cell>
          <cell r="B65" t="b">
            <v>0</v>
          </cell>
          <cell r="C65">
            <v>0.6062499999999997</v>
          </cell>
        </row>
        <row r="66">
          <cell r="A66">
            <v>0.6076388888888886</v>
          </cell>
          <cell r="B66" t="b">
            <v>0</v>
          </cell>
          <cell r="C66">
            <v>0.6305555555555553</v>
          </cell>
        </row>
        <row r="67">
          <cell r="A67">
            <v>0.6319444444444442</v>
          </cell>
          <cell r="B67" t="b">
            <v>0</v>
          </cell>
          <cell r="C67">
            <v>0.6548611111111109</v>
          </cell>
        </row>
        <row r="68">
          <cell r="A68">
            <v>0.6562499999999998</v>
          </cell>
          <cell r="B68" t="b">
            <v>0</v>
          </cell>
          <cell r="C68">
            <v>0.6791666666666665</v>
          </cell>
        </row>
        <row r="69">
          <cell r="A69">
            <v>0.6805555555555554</v>
          </cell>
          <cell r="B69" t="b">
            <v>0</v>
          </cell>
          <cell r="C69">
            <v>0.703472222222222</v>
          </cell>
        </row>
        <row r="70">
          <cell r="A70">
            <v>0.7048611111111109</v>
          </cell>
          <cell r="B70" t="b">
            <v>0</v>
          </cell>
          <cell r="C70">
            <v>0.7277777777777776</v>
          </cell>
        </row>
        <row r="71">
          <cell r="A71">
            <v>0.7291666666666665</v>
          </cell>
          <cell r="B71" t="b">
            <v>0</v>
          </cell>
          <cell r="C71">
            <v>0.7520833333333332</v>
          </cell>
        </row>
        <row r="72">
          <cell r="A72">
            <v>0.7534722222222221</v>
          </cell>
          <cell r="B72" t="b">
            <v>0</v>
          </cell>
          <cell r="C72">
            <v>0.7763888888888888</v>
          </cell>
        </row>
        <row r="73">
          <cell r="A73">
            <v>0.7777777777777777</v>
          </cell>
          <cell r="B73" t="b">
            <v>0</v>
          </cell>
          <cell r="C73">
            <v>0.8006944444444444</v>
          </cell>
        </row>
        <row r="74">
          <cell r="A74" t="str">
            <v>5. hrací den - 1.2.2014, centrum Chomutov Strikeland, rozhodčí - neurčen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0.413194444444444</v>
          </cell>
          <cell r="B76" t="str">
            <v>-</v>
          </cell>
          <cell r="C76">
            <v>0.43680555555555506</v>
          </cell>
        </row>
        <row r="77">
          <cell r="A77">
            <v>0.43819444444444394</v>
          </cell>
          <cell r="B77" t="b">
            <v>0</v>
          </cell>
          <cell r="C77">
            <v>0.461805555555555</v>
          </cell>
        </row>
        <row r="78">
          <cell r="A78">
            <v>0.4631944444444439</v>
          </cell>
          <cell r="B78" t="b">
            <v>0</v>
          </cell>
          <cell r="C78">
            <v>0.486805555555555</v>
          </cell>
        </row>
        <row r="79">
          <cell r="A79">
            <v>0.4881944444444439</v>
          </cell>
          <cell r="B79" t="b">
            <v>0</v>
          </cell>
          <cell r="C79">
            <v>0.511805555555555</v>
          </cell>
        </row>
        <row r="80">
          <cell r="A80">
            <v>0.5131944444444438</v>
          </cell>
          <cell r="B80" t="b">
            <v>0</v>
          </cell>
          <cell r="C80">
            <v>0.536805555555555</v>
          </cell>
        </row>
        <row r="81">
          <cell r="A81">
            <v>0.5381944444444439</v>
          </cell>
          <cell r="B81" t="b">
            <v>0</v>
          </cell>
          <cell r="C81">
            <v>0.561805555555555</v>
          </cell>
        </row>
        <row r="82">
          <cell r="A82">
            <v>0.5631944444444439</v>
          </cell>
          <cell r="B82" t="b">
            <v>0</v>
          </cell>
          <cell r="C82">
            <v>0.586805555555555</v>
          </cell>
        </row>
        <row r="83">
          <cell r="A83">
            <v>0.5881944444444439</v>
          </cell>
          <cell r="B83" t="b">
            <v>0</v>
          </cell>
          <cell r="C83">
            <v>0.611805555555555</v>
          </cell>
        </row>
        <row r="84">
          <cell r="A84">
            <v>0.6131944444444439</v>
          </cell>
          <cell r="B84" t="b">
            <v>0</v>
          </cell>
          <cell r="C84">
            <v>0.6368055555555551</v>
          </cell>
        </row>
        <row r="85">
          <cell r="A85">
            <v>0.638194444444444</v>
          </cell>
          <cell r="B85" t="b">
            <v>0</v>
          </cell>
          <cell r="C85">
            <v>0.6618055555555551</v>
          </cell>
        </row>
        <row r="86">
          <cell r="A86">
            <v>0.663194444444444</v>
          </cell>
          <cell r="B86" t="b">
            <v>0</v>
          </cell>
          <cell r="C86">
            <v>0.6868055555555551</v>
          </cell>
        </row>
        <row r="87">
          <cell r="A87">
            <v>0.688194444444444</v>
          </cell>
          <cell r="B87" t="b">
            <v>0</v>
          </cell>
          <cell r="C87">
            <v>0.7118055555555551</v>
          </cell>
        </row>
        <row r="88">
          <cell r="A88">
            <v>0.713194444444444</v>
          </cell>
          <cell r="B88" t="b">
            <v>0</v>
          </cell>
          <cell r="C88">
            <v>0.7368055555555552</v>
          </cell>
        </row>
        <row r="89">
          <cell r="A89">
            <v>0.738194444444444</v>
          </cell>
          <cell r="B89" t="b">
            <v>0</v>
          </cell>
          <cell r="C89">
            <v>0.7618055555555552</v>
          </cell>
        </row>
        <row r="90">
          <cell r="A90">
            <v>0.7631944444444441</v>
          </cell>
          <cell r="B90" t="b">
            <v>0</v>
          </cell>
          <cell r="C90">
            <v>0.7868055555555552</v>
          </cell>
        </row>
        <row r="91">
          <cell r="A91">
            <v>0.7881944444444441</v>
          </cell>
          <cell r="B91" t="b">
            <v>0</v>
          </cell>
          <cell r="C91">
            <v>0.8118055555555552</v>
          </cell>
        </row>
        <row r="92">
          <cell r="A92" t="str">
            <v>6. hrací den - 2.3.2014, centrum Olomouc - Šantovka, rozhodčí - neurčen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0.43680555555555506</v>
          </cell>
        </row>
        <row r="95">
          <cell r="A95">
            <v>0.43819444444444394</v>
          </cell>
          <cell r="B95" t="b">
            <v>0</v>
          </cell>
          <cell r="C95">
            <v>0.461805555555555</v>
          </cell>
        </row>
        <row r="96">
          <cell r="A96">
            <v>0.4631944444444439</v>
          </cell>
          <cell r="B96" t="b">
            <v>0</v>
          </cell>
          <cell r="C96">
            <v>0.486805555555555</v>
          </cell>
        </row>
        <row r="97">
          <cell r="A97">
            <v>0.4881944444444439</v>
          </cell>
          <cell r="B97" t="b">
            <v>0</v>
          </cell>
          <cell r="C97">
            <v>0.511805555555555</v>
          </cell>
        </row>
        <row r="98">
          <cell r="A98">
            <v>0.5131944444444438</v>
          </cell>
          <cell r="B98" t="b">
            <v>0</v>
          </cell>
          <cell r="C98">
            <v>0.536805555555555</v>
          </cell>
        </row>
        <row r="99">
          <cell r="A99">
            <v>0.5381944444444439</v>
          </cell>
          <cell r="B99" t="b">
            <v>0</v>
          </cell>
          <cell r="C99">
            <v>0.561805555555555</v>
          </cell>
        </row>
        <row r="100">
          <cell r="A100">
            <v>0.5631944444444439</v>
          </cell>
          <cell r="B100" t="b">
            <v>0</v>
          </cell>
          <cell r="C100">
            <v>0.586805555555555</v>
          </cell>
        </row>
        <row r="101">
          <cell r="A101">
            <v>0.5881944444444439</v>
          </cell>
          <cell r="B101" t="b">
            <v>0</v>
          </cell>
          <cell r="C101">
            <v>0.611805555555555</v>
          </cell>
        </row>
        <row r="102">
          <cell r="A102">
            <v>0.6131944444444439</v>
          </cell>
          <cell r="B102" t="b">
            <v>0</v>
          </cell>
          <cell r="C102">
            <v>0.6368055555555551</v>
          </cell>
        </row>
        <row r="103">
          <cell r="A103">
            <v>0.638194444444444</v>
          </cell>
          <cell r="B103" t="b">
            <v>0</v>
          </cell>
          <cell r="C103">
            <v>0.6618055555555551</v>
          </cell>
        </row>
        <row r="104">
          <cell r="A104">
            <v>0.663194444444444</v>
          </cell>
          <cell r="B104" t="b">
            <v>0</v>
          </cell>
          <cell r="C104">
            <v>0.6868055555555551</v>
          </cell>
        </row>
        <row r="105">
          <cell r="A105">
            <v>0.688194444444444</v>
          </cell>
          <cell r="B105" t="b">
            <v>0</v>
          </cell>
          <cell r="C105">
            <v>0.7118055555555551</v>
          </cell>
        </row>
        <row r="106">
          <cell r="A106">
            <v>0.713194444444444</v>
          </cell>
          <cell r="B106" t="b">
            <v>0</v>
          </cell>
          <cell r="C106">
            <v>0.7368055555555552</v>
          </cell>
        </row>
        <row r="107">
          <cell r="A107">
            <v>0.738194444444444</v>
          </cell>
          <cell r="B107" t="b">
            <v>0</v>
          </cell>
          <cell r="C107">
            <v>0.7618055555555552</v>
          </cell>
        </row>
        <row r="108">
          <cell r="A108">
            <v>0.7631944444444441</v>
          </cell>
          <cell r="B108" t="b">
            <v>0</v>
          </cell>
          <cell r="C108">
            <v>0.7868055555555552</v>
          </cell>
        </row>
        <row r="109">
          <cell r="A109">
            <v>0.7881944444444441</v>
          </cell>
          <cell r="B109" t="b">
            <v>0</v>
          </cell>
          <cell r="C109">
            <v>0.8118055555555552</v>
          </cell>
        </row>
        <row r="110">
          <cell r="A110" t="str">
            <v>7. hrací den - 3.3.2014, centrum Praha - Best Bowling Zličín, rozhodčí - neurčen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0.43680555555555506</v>
          </cell>
        </row>
        <row r="113">
          <cell r="A113">
            <v>0.43819444444444394</v>
          </cell>
          <cell r="B113" t="b">
            <v>0</v>
          </cell>
          <cell r="C113">
            <v>0.461805555555555</v>
          </cell>
        </row>
        <row r="114">
          <cell r="A114">
            <v>0.4631944444444439</v>
          </cell>
          <cell r="B114" t="b">
            <v>0</v>
          </cell>
          <cell r="C114">
            <v>0.486805555555555</v>
          </cell>
        </row>
        <row r="115">
          <cell r="A115">
            <v>0.4881944444444439</v>
          </cell>
          <cell r="B115" t="b">
            <v>0</v>
          </cell>
          <cell r="C115">
            <v>0.511805555555555</v>
          </cell>
        </row>
        <row r="116">
          <cell r="A116">
            <v>0.5131944444444438</v>
          </cell>
          <cell r="B116" t="b">
            <v>0</v>
          </cell>
          <cell r="C116">
            <v>0.536805555555555</v>
          </cell>
        </row>
        <row r="117">
          <cell r="A117">
            <v>0.5381944444444439</v>
          </cell>
          <cell r="B117" t="b">
            <v>0</v>
          </cell>
          <cell r="C117">
            <v>0.561805555555555</v>
          </cell>
        </row>
        <row r="118">
          <cell r="A118">
            <v>0.5631944444444439</v>
          </cell>
          <cell r="B118" t="b">
            <v>0</v>
          </cell>
          <cell r="C118">
            <v>0.586805555555555</v>
          </cell>
        </row>
        <row r="119">
          <cell r="A119">
            <v>0.5881944444444439</v>
          </cell>
          <cell r="B119" t="b">
            <v>0</v>
          </cell>
          <cell r="C119">
            <v>0.611805555555555</v>
          </cell>
        </row>
        <row r="120">
          <cell r="A120">
            <v>0.6131944444444439</v>
          </cell>
          <cell r="B120" t="b">
            <v>0</v>
          </cell>
          <cell r="C120">
            <v>0.6368055555555551</v>
          </cell>
        </row>
        <row r="121">
          <cell r="A121">
            <v>0.638194444444444</v>
          </cell>
          <cell r="B121" t="b">
            <v>0</v>
          </cell>
          <cell r="C121">
            <v>0.6618055555555551</v>
          </cell>
        </row>
        <row r="122">
          <cell r="A122">
            <v>0.663194444444444</v>
          </cell>
          <cell r="B122" t="b">
            <v>0</v>
          </cell>
          <cell r="C122">
            <v>0.6868055555555551</v>
          </cell>
        </row>
        <row r="123">
          <cell r="A123">
            <v>0.688194444444444</v>
          </cell>
          <cell r="B123" t="b">
            <v>0</v>
          </cell>
          <cell r="C123">
            <v>0.7118055555555551</v>
          </cell>
        </row>
        <row r="124">
          <cell r="A124">
            <v>0.713194444444444</v>
          </cell>
          <cell r="B124" t="b">
            <v>0</v>
          </cell>
          <cell r="C124">
            <v>0.7368055555555552</v>
          </cell>
        </row>
        <row r="125">
          <cell r="A125">
            <v>0.738194444444444</v>
          </cell>
          <cell r="B125" t="b">
            <v>0</v>
          </cell>
          <cell r="C125">
            <v>0.7618055555555552</v>
          </cell>
        </row>
        <row r="126">
          <cell r="A126">
            <v>0.7631944444444441</v>
          </cell>
          <cell r="B126" t="b">
            <v>0</v>
          </cell>
          <cell r="C126">
            <v>0.7868055555555552</v>
          </cell>
        </row>
        <row r="127">
          <cell r="A127">
            <v>0.7881944444444441</v>
          </cell>
          <cell r="B127" t="b">
            <v>0</v>
          </cell>
          <cell r="C127">
            <v>0.8118055555555552</v>
          </cell>
        </row>
        <row r="128">
          <cell r="A128" t="str">
            <v>8. hrací den - 0.1.1900, centrum nevybráno, rozhodčí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</v>
          </cell>
        </row>
        <row r="131">
          <cell r="A131">
            <v>0</v>
          </cell>
          <cell r="B131" t="b">
            <v>0</v>
          </cell>
          <cell r="C131">
            <v>0</v>
          </cell>
        </row>
        <row r="132">
          <cell r="A132">
            <v>0</v>
          </cell>
          <cell r="B132" t="b">
            <v>0</v>
          </cell>
          <cell r="C132">
            <v>0</v>
          </cell>
        </row>
        <row r="133">
          <cell r="A133">
            <v>0</v>
          </cell>
          <cell r="B133" t="b">
            <v>0</v>
          </cell>
          <cell r="C133">
            <v>0</v>
          </cell>
        </row>
        <row r="134">
          <cell r="A134">
            <v>0</v>
          </cell>
          <cell r="B134" t="b">
            <v>0</v>
          </cell>
          <cell r="C134">
            <v>0</v>
          </cell>
        </row>
        <row r="135">
          <cell r="A135">
            <v>0</v>
          </cell>
          <cell r="B135" t="b">
            <v>0</v>
          </cell>
          <cell r="C135">
            <v>0</v>
          </cell>
        </row>
        <row r="136">
          <cell r="A136">
            <v>0</v>
          </cell>
          <cell r="B136" t="b">
            <v>0</v>
          </cell>
          <cell r="C136">
            <v>0</v>
          </cell>
        </row>
        <row r="137">
          <cell r="A137">
            <v>0</v>
          </cell>
          <cell r="B137" t="b">
            <v>0</v>
          </cell>
          <cell r="C137">
            <v>0</v>
          </cell>
        </row>
        <row r="138">
          <cell r="A138">
            <v>0</v>
          </cell>
          <cell r="B138" t="b">
            <v>0</v>
          </cell>
          <cell r="C138">
            <v>0</v>
          </cell>
        </row>
        <row r="139">
          <cell r="A139">
            <v>0</v>
          </cell>
          <cell r="B139" t="b">
            <v>0</v>
          </cell>
          <cell r="C139">
            <v>0</v>
          </cell>
        </row>
        <row r="140">
          <cell r="A140">
            <v>0</v>
          </cell>
          <cell r="B140" t="b">
            <v>0</v>
          </cell>
          <cell r="C140">
            <v>0</v>
          </cell>
        </row>
        <row r="141">
          <cell r="A141">
            <v>0</v>
          </cell>
          <cell r="B141" t="b">
            <v>0</v>
          </cell>
          <cell r="C141">
            <v>0</v>
          </cell>
        </row>
        <row r="142">
          <cell r="A142">
            <v>0</v>
          </cell>
          <cell r="B142" t="b">
            <v>0</v>
          </cell>
          <cell r="C142">
            <v>0</v>
          </cell>
        </row>
        <row r="143">
          <cell r="A143">
            <v>0</v>
          </cell>
          <cell r="B143" t="b">
            <v>0</v>
          </cell>
          <cell r="C143">
            <v>0</v>
          </cell>
        </row>
        <row r="144">
          <cell r="A144">
            <v>0</v>
          </cell>
          <cell r="B144" t="b">
            <v>0</v>
          </cell>
          <cell r="C144">
            <v>0</v>
          </cell>
        </row>
        <row r="145">
          <cell r="A145">
            <v>0</v>
          </cell>
          <cell r="B145" t="b">
            <v>0</v>
          </cell>
          <cell r="C145">
            <v>0</v>
          </cell>
        </row>
        <row r="146">
          <cell r="A146" t="str">
            <v>9. hrací den - 1.1.2005, centrum nevybráno, rozhodčí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rozhodčí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rozhodčí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rozhodčí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expert King Pins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8428</v>
          </cell>
          <cell r="I3">
            <v>14</v>
          </cell>
          <cell r="J3">
            <v>602</v>
          </cell>
          <cell r="K3">
            <v>31.5</v>
          </cell>
          <cell r="L3">
            <v>16</v>
          </cell>
          <cell r="M3">
            <v>15.5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BLK Jablonec 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7316</v>
          </cell>
          <cell r="I4">
            <v>14</v>
          </cell>
          <cell r="J4">
            <v>522.5714285714286</v>
          </cell>
          <cell r="K4">
            <v>15</v>
          </cell>
          <cell r="L4">
            <v>6</v>
          </cell>
          <cell r="M4">
            <v>9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BC Falk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7655</v>
          </cell>
          <cell r="I5">
            <v>14</v>
          </cell>
          <cell r="J5">
            <v>546.7857142857143</v>
          </cell>
          <cell r="K5">
            <v>22</v>
          </cell>
          <cell r="L5">
            <v>10</v>
          </cell>
          <cell r="M5">
            <v>12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BC Sahari Ovčín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8445</v>
          </cell>
          <cell r="I6">
            <v>14</v>
          </cell>
          <cell r="J6">
            <v>603.2142857142857</v>
          </cell>
          <cell r="K6">
            <v>31</v>
          </cell>
          <cell r="L6">
            <v>16</v>
          </cell>
          <cell r="M6">
            <v>15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Lasco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7577</v>
          </cell>
          <cell r="I7">
            <v>14</v>
          </cell>
          <cell r="J7">
            <v>541.2142857142857</v>
          </cell>
          <cell r="K7">
            <v>19.5</v>
          </cell>
          <cell r="L7">
            <v>10</v>
          </cell>
          <cell r="M7">
            <v>9.5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Strike Old Juniors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7550</v>
          </cell>
          <cell r="I8">
            <v>14</v>
          </cell>
          <cell r="J8">
            <v>539.2857142857143</v>
          </cell>
          <cell r="K8">
            <v>15.5</v>
          </cell>
          <cell r="L8">
            <v>11.5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Kamikaze Příbram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6760</v>
          </cell>
          <cell r="I9">
            <v>14</v>
          </cell>
          <cell r="J9">
            <v>482.85714285714283</v>
          </cell>
          <cell r="K9">
            <v>9.5</v>
          </cell>
          <cell r="L9">
            <v>3.5</v>
          </cell>
          <cell r="M9">
            <v>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Black Riders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7664</v>
          </cell>
          <cell r="I10">
            <v>14</v>
          </cell>
          <cell r="J10">
            <v>547.4285714285714</v>
          </cell>
          <cell r="K10">
            <v>24</v>
          </cell>
          <cell r="L10">
            <v>11</v>
          </cell>
          <cell r="M10">
            <v>13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Bowlingová liga, </v>
          </cell>
          <cell r="J3">
            <v>2</v>
          </cell>
        </row>
        <row r="5">
          <cell r="K5" t="str">
            <v>1. hrací den - 21.9.2014</v>
          </cell>
        </row>
        <row r="6">
          <cell r="K6" t="str">
            <v>2. hrací den - 19.10.2014</v>
          </cell>
        </row>
        <row r="7">
          <cell r="K7" t="str">
            <v>3. hrací den - 16.11.2014</v>
          </cell>
        </row>
        <row r="8">
          <cell r="K8" t="str">
            <v>4. hrací den - 7.12.2014</v>
          </cell>
        </row>
        <row r="9">
          <cell r="K9" t="str">
            <v>5. hrací den - 1.2.2014</v>
          </cell>
        </row>
        <row r="10">
          <cell r="K10" t="str">
            <v>6. hrací den - 2.3.2014</v>
          </cell>
        </row>
        <row r="11">
          <cell r="K11" t="str">
            <v>7. hrací den - 3.3.2014</v>
          </cell>
        </row>
        <row r="12">
          <cell r="K12" t="str">
            <v>8. hrací den - 0.1.1900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1</v>
          </cell>
          <cell r="C5">
            <v>1</v>
          </cell>
        </row>
        <row r="6">
          <cell r="A6" t="str">
            <v>6. hrací den</v>
          </cell>
          <cell r="B6">
            <v>1</v>
          </cell>
          <cell r="C6">
            <v>1</v>
          </cell>
        </row>
        <row r="7">
          <cell r="A7" t="str">
            <v>7. hrací den</v>
          </cell>
          <cell r="B7">
            <v>1</v>
          </cell>
          <cell r="C7">
            <v>1</v>
          </cell>
        </row>
        <row r="8">
          <cell r="A8" t="str">
            <v>8. hrací den</v>
          </cell>
          <cell r="B8">
            <v>1</v>
          </cell>
          <cell r="C8">
            <v>1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515</v>
      </c>
      <c r="H7" s="10" t="s">
        <v>0</v>
      </c>
      <c r="I7" s="11">
        <v>605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467</v>
      </c>
      <c r="H11" s="10" t="s">
        <v>0</v>
      </c>
      <c r="I11" s="11">
        <v>602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15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16</v>
      </c>
      <c r="D15" s="10" t="s">
        <v>0</v>
      </c>
      <c r="E15" s="11" t="s">
        <v>17</v>
      </c>
      <c r="F15" s="12" t="s">
        <v>18</v>
      </c>
      <c r="G15" s="9">
        <v>552</v>
      </c>
      <c r="H15" s="10" t="s">
        <v>0</v>
      </c>
      <c r="I15" s="11">
        <v>550</v>
      </c>
      <c r="J15" s="13"/>
    </row>
    <row r="16" spans="1:256" ht="15">
      <c r="A16" s="14"/>
      <c r="B16" s="15" t="s">
        <v>1</v>
      </c>
      <c r="C16" s="16" t="s">
        <v>19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20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21</v>
      </c>
      <c r="D19" s="10" t="s">
        <v>0</v>
      </c>
      <c r="E19" s="11" t="s">
        <v>22</v>
      </c>
      <c r="F19" s="12" t="s">
        <v>23</v>
      </c>
      <c r="G19" s="9">
        <v>490</v>
      </c>
      <c r="H19" s="10" t="s">
        <v>0</v>
      </c>
      <c r="I19" s="11">
        <v>551</v>
      </c>
      <c r="J19" s="13"/>
    </row>
    <row r="20" spans="1:256" ht="15">
      <c r="A20" s="14"/>
      <c r="B20" s="15" t="s">
        <v>1</v>
      </c>
      <c r="C20" s="16" t="s">
        <v>24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25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17</v>
      </c>
      <c r="D23" s="10" t="s">
        <v>0</v>
      </c>
      <c r="E23" s="11" t="s">
        <v>22</v>
      </c>
      <c r="F23" s="12" t="s">
        <v>26</v>
      </c>
      <c r="G23" s="9">
        <v>707</v>
      </c>
      <c r="H23" s="10" t="s">
        <v>0</v>
      </c>
      <c r="I23" s="11">
        <v>483</v>
      </c>
      <c r="J23" s="13"/>
    </row>
    <row r="24" spans="1:256" ht="15">
      <c r="A24" s="14"/>
      <c r="B24" s="15" t="s">
        <v>1</v>
      </c>
      <c r="C24" s="16" t="s">
        <v>27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28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16</v>
      </c>
      <c r="D27" s="10" t="s">
        <v>0</v>
      </c>
      <c r="E27" s="11" t="s">
        <v>21</v>
      </c>
      <c r="F27" s="12" t="s">
        <v>26</v>
      </c>
      <c r="G27" s="9">
        <v>620</v>
      </c>
      <c r="H27" s="10" t="s">
        <v>0</v>
      </c>
      <c r="I27" s="11">
        <v>496</v>
      </c>
      <c r="J27" s="13"/>
    </row>
    <row r="28" spans="1:256" ht="15">
      <c r="A28" s="14"/>
      <c r="B28" s="15" t="s">
        <v>1</v>
      </c>
      <c r="C28" s="16" t="s">
        <v>29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30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31</v>
      </c>
      <c r="G31" s="9">
        <v>554</v>
      </c>
      <c r="H31" s="10" t="s">
        <v>0</v>
      </c>
      <c r="I31" s="11">
        <v>580</v>
      </c>
      <c r="J31" s="13"/>
    </row>
    <row r="32" spans="1:256" ht="15">
      <c r="A32" s="14"/>
      <c r="B32" s="15" t="s">
        <v>1</v>
      </c>
      <c r="C32" s="16" t="s">
        <v>32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33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26</v>
      </c>
      <c r="G35" s="9">
        <v>572</v>
      </c>
      <c r="H35" s="10" t="s">
        <v>0</v>
      </c>
      <c r="I35" s="11">
        <v>510</v>
      </c>
      <c r="J35" s="13"/>
    </row>
    <row r="36" spans="1:256" ht="15">
      <c r="A36" s="14"/>
      <c r="B36" s="15" t="s">
        <v>1</v>
      </c>
      <c r="C36" s="16" t="s">
        <v>34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35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16</v>
      </c>
      <c r="D39" s="10" t="s">
        <v>0</v>
      </c>
      <c r="E39" s="11" t="s">
        <v>12</v>
      </c>
      <c r="F39" s="12" t="s">
        <v>13</v>
      </c>
      <c r="G39" s="9">
        <v>573</v>
      </c>
      <c r="H39" s="10" t="s">
        <v>0</v>
      </c>
      <c r="I39" s="11">
        <v>578</v>
      </c>
      <c r="J39" s="13"/>
    </row>
    <row r="40" spans="1:256" ht="15">
      <c r="A40" s="14"/>
      <c r="B40" s="15" t="s">
        <v>1</v>
      </c>
      <c r="C40" s="16" t="s">
        <v>36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37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22</v>
      </c>
      <c r="F43" s="12" t="s">
        <v>13</v>
      </c>
      <c r="G43" s="9">
        <v>505</v>
      </c>
      <c r="H43" s="10" t="s">
        <v>0</v>
      </c>
      <c r="I43" s="11">
        <v>556</v>
      </c>
      <c r="J43" s="13"/>
    </row>
    <row r="44" spans="1:256" ht="15">
      <c r="A44" s="14"/>
      <c r="B44" s="15" t="s">
        <v>1</v>
      </c>
      <c r="C44" s="16" t="s">
        <v>38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39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21</v>
      </c>
      <c r="D47" s="10" t="s">
        <v>0</v>
      </c>
      <c r="E47" s="11" t="s">
        <v>11</v>
      </c>
      <c r="F47" s="12" t="s">
        <v>18</v>
      </c>
      <c r="G47" s="9">
        <v>579</v>
      </c>
      <c r="H47" s="10" t="s">
        <v>0</v>
      </c>
      <c r="I47" s="11">
        <v>521</v>
      </c>
      <c r="J47" s="13"/>
    </row>
    <row r="48" spans="1:256" ht="15">
      <c r="A48" s="14"/>
      <c r="B48" s="15" t="s">
        <v>1</v>
      </c>
      <c r="C48" s="16" t="s">
        <v>40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41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17</v>
      </c>
      <c r="F51" s="12" t="s">
        <v>13</v>
      </c>
      <c r="G51" s="9">
        <v>595</v>
      </c>
      <c r="H51" s="10" t="s">
        <v>0</v>
      </c>
      <c r="I51" s="11">
        <v>612</v>
      </c>
      <c r="J51" s="13"/>
    </row>
    <row r="52" spans="1:256" ht="15">
      <c r="A52" s="14"/>
      <c r="B52" s="15" t="s">
        <v>1</v>
      </c>
      <c r="C52" s="16" t="s">
        <v>42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43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17</v>
      </c>
      <c r="F55" s="12" t="s">
        <v>13</v>
      </c>
      <c r="G55" s="9">
        <v>485</v>
      </c>
      <c r="H55" s="10" t="s">
        <v>0</v>
      </c>
      <c r="I55" s="11">
        <v>526</v>
      </c>
      <c r="J55" s="13"/>
    </row>
    <row r="56" spans="1:256" ht="15">
      <c r="A56" s="14"/>
      <c r="B56" s="15" t="s">
        <v>1</v>
      </c>
      <c r="C56" s="16" t="s">
        <v>44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45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21</v>
      </c>
      <c r="D59" s="10" t="s">
        <v>0</v>
      </c>
      <c r="E59" s="11" t="s">
        <v>7</v>
      </c>
      <c r="F59" s="12" t="s">
        <v>23</v>
      </c>
      <c r="G59" s="9">
        <v>467</v>
      </c>
      <c r="H59" s="10" t="s">
        <v>0</v>
      </c>
      <c r="I59" s="11">
        <v>663</v>
      </c>
      <c r="J59" s="13"/>
    </row>
    <row r="60" spans="1:256" ht="15">
      <c r="A60" s="14"/>
      <c r="B60" s="15" t="s">
        <v>1</v>
      </c>
      <c r="C60" s="16" t="s">
        <v>46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47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16</v>
      </c>
      <c r="F63" s="12" t="s">
        <v>48</v>
      </c>
      <c r="G63" s="9">
        <v>605</v>
      </c>
      <c r="H63" s="10" t="s">
        <v>0</v>
      </c>
      <c r="I63" s="11">
        <v>603</v>
      </c>
      <c r="J63" s="13"/>
    </row>
    <row r="64" spans="1:256" ht="15">
      <c r="A64" s="14"/>
      <c r="B64" s="15" t="s">
        <v>1</v>
      </c>
      <c r="C64" s="16" t="s">
        <v>49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50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22</v>
      </c>
      <c r="D67" s="10" t="s">
        <v>0</v>
      </c>
      <c r="E67" s="11" t="s">
        <v>12</v>
      </c>
      <c r="F67" s="12" t="s">
        <v>13</v>
      </c>
      <c r="G67" s="9">
        <v>507</v>
      </c>
      <c r="H67" s="10" t="s">
        <v>0</v>
      </c>
      <c r="I67" s="11">
        <v>585</v>
      </c>
      <c r="J67" s="13"/>
    </row>
    <row r="68" spans="1:256" ht="15">
      <c r="A68" s="14"/>
      <c r="B68" s="15" t="s">
        <v>1</v>
      </c>
      <c r="C68" s="16" t="s">
        <v>51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 t="s">
        <v>52</v>
      </c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21</v>
      </c>
      <c r="D71" s="10" t="s">
        <v>0</v>
      </c>
      <c r="E71" s="11" t="s">
        <v>6</v>
      </c>
      <c r="F71" s="12" t="s">
        <v>13</v>
      </c>
      <c r="G71" s="9">
        <v>504</v>
      </c>
      <c r="H71" s="10" t="s">
        <v>0</v>
      </c>
      <c r="I71" s="11">
        <v>543</v>
      </c>
      <c r="J71" s="13"/>
    </row>
    <row r="72" spans="1:256" ht="15">
      <c r="A72" s="14"/>
      <c r="B72" s="15" t="s">
        <v>1</v>
      </c>
      <c r="C72" s="16" t="s">
        <v>53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54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17</v>
      </c>
      <c r="F75" s="12" t="s">
        <v>13</v>
      </c>
      <c r="G75" s="9">
        <v>539</v>
      </c>
      <c r="H75" s="10" t="s">
        <v>0</v>
      </c>
      <c r="I75" s="11">
        <v>668</v>
      </c>
      <c r="J75" s="13"/>
    </row>
    <row r="76" spans="1:256" ht="15">
      <c r="A76" s="14"/>
      <c r="B76" s="15" t="s">
        <v>1</v>
      </c>
      <c r="C76" s="16" t="s">
        <v>55</v>
      </c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 t="s">
        <v>56</v>
      </c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22</v>
      </c>
      <c r="F79" s="12" t="s">
        <v>31</v>
      </c>
      <c r="G79" s="9">
        <v>476</v>
      </c>
      <c r="H79" s="10" t="s">
        <v>0</v>
      </c>
      <c r="I79" s="11">
        <v>480</v>
      </c>
      <c r="J79" s="13"/>
    </row>
    <row r="80" spans="1:256" ht="15">
      <c r="A80" s="14"/>
      <c r="B80" s="15" t="s">
        <v>1</v>
      </c>
      <c r="C80" s="16" t="s">
        <v>57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58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16</v>
      </c>
      <c r="D83" s="10" t="s">
        <v>0</v>
      </c>
      <c r="E83" s="11" t="s">
        <v>7</v>
      </c>
      <c r="F83" s="12" t="s">
        <v>13</v>
      </c>
      <c r="G83" s="9">
        <v>525</v>
      </c>
      <c r="H83" s="10" t="s">
        <v>0</v>
      </c>
      <c r="I83" s="11">
        <v>580</v>
      </c>
      <c r="J83" s="13"/>
    </row>
    <row r="84" spans="1:256" ht="15">
      <c r="A84" s="14"/>
      <c r="B84" s="15" t="s">
        <v>1</v>
      </c>
      <c r="C84" s="16" t="s">
        <v>59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60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26</v>
      </c>
      <c r="G87" s="9">
        <v>601</v>
      </c>
      <c r="H87" s="10" t="s">
        <v>0</v>
      </c>
      <c r="I87" s="11">
        <v>496</v>
      </c>
      <c r="J87" s="13"/>
    </row>
    <row r="88" spans="1:256" ht="15">
      <c r="A88" s="14"/>
      <c r="B88" s="15" t="s">
        <v>1</v>
      </c>
      <c r="C88" s="16" t="s">
        <v>61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62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22</v>
      </c>
      <c r="D91" s="10" t="s">
        <v>0</v>
      </c>
      <c r="E91" s="11" t="s">
        <v>16</v>
      </c>
      <c r="F91" s="12" t="s">
        <v>13</v>
      </c>
      <c r="G91" s="9">
        <v>537</v>
      </c>
      <c r="H91" s="10" t="s">
        <v>0</v>
      </c>
      <c r="I91" s="11">
        <v>563</v>
      </c>
      <c r="J91" s="13"/>
    </row>
    <row r="92" spans="1:256" ht="15">
      <c r="A92" s="14"/>
      <c r="B92" s="15" t="s">
        <v>1</v>
      </c>
      <c r="C92" s="16" t="s">
        <v>63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64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18</v>
      </c>
      <c r="G95" s="9">
        <v>554</v>
      </c>
      <c r="H95" s="10" t="s">
        <v>0</v>
      </c>
      <c r="I95" s="11">
        <v>545</v>
      </c>
      <c r="J95" s="13"/>
    </row>
    <row r="96" spans="1:256" ht="15">
      <c r="A96" s="14"/>
      <c r="B96" s="15" t="s">
        <v>1</v>
      </c>
      <c r="C96" s="16" t="s">
        <v>65</v>
      </c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66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17</v>
      </c>
      <c r="D99" s="10" t="s">
        <v>0</v>
      </c>
      <c r="E99" s="11" t="s">
        <v>21</v>
      </c>
      <c r="F99" s="12" t="s">
        <v>26</v>
      </c>
      <c r="G99" s="9">
        <v>608</v>
      </c>
      <c r="H99" s="10" t="s">
        <v>0</v>
      </c>
      <c r="I99" s="11">
        <v>490</v>
      </c>
      <c r="J99" s="13"/>
    </row>
    <row r="100" spans="1:256" ht="15">
      <c r="A100" s="14"/>
      <c r="B100" s="15" t="s">
        <v>1</v>
      </c>
      <c r="C100" s="16" t="s">
        <v>67</v>
      </c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68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21</v>
      </c>
      <c r="F103" s="12" t="s">
        <v>18</v>
      </c>
      <c r="G103" s="9">
        <v>532</v>
      </c>
      <c r="H103" s="10" t="s">
        <v>0</v>
      </c>
      <c r="I103" s="11">
        <v>530</v>
      </c>
      <c r="J103" s="13"/>
    </row>
    <row r="104" spans="1:256" ht="15">
      <c r="A104" s="14"/>
      <c r="B104" s="15" t="s">
        <v>1</v>
      </c>
      <c r="C104" s="16" t="s">
        <v>69</v>
      </c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70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17</v>
      </c>
      <c r="D107" s="10" t="s">
        <v>0</v>
      </c>
      <c r="E107" s="11" t="s">
        <v>6</v>
      </c>
      <c r="F107" s="12" t="s">
        <v>18</v>
      </c>
      <c r="G107" s="9">
        <v>641</v>
      </c>
      <c r="H107" s="10" t="s">
        <v>0</v>
      </c>
      <c r="I107" s="11">
        <v>573</v>
      </c>
      <c r="J107" s="13"/>
    </row>
    <row r="108" spans="1:256" ht="15">
      <c r="A108" s="14"/>
      <c r="B108" s="15" t="s">
        <v>1</v>
      </c>
      <c r="C108" s="16" t="s">
        <v>71</v>
      </c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72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22</v>
      </c>
      <c r="D111" s="10" t="s">
        <v>0</v>
      </c>
      <c r="E111" s="11" t="s">
        <v>7</v>
      </c>
      <c r="F111" s="12" t="s">
        <v>13</v>
      </c>
      <c r="G111" s="9">
        <v>573</v>
      </c>
      <c r="H111" s="10" t="s">
        <v>0</v>
      </c>
      <c r="I111" s="11">
        <v>630</v>
      </c>
      <c r="J111" s="13"/>
    </row>
    <row r="112" spans="1:256" ht="15">
      <c r="A112" s="14"/>
      <c r="B112" s="15" t="s">
        <v>1</v>
      </c>
      <c r="C112" s="16" t="s">
        <v>73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74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16</v>
      </c>
      <c r="F115" s="12" t="s">
        <v>13</v>
      </c>
      <c r="G115" s="9">
        <v>460</v>
      </c>
      <c r="H115" s="10" t="s">
        <v>0</v>
      </c>
      <c r="I115" s="11">
        <v>564</v>
      </c>
      <c r="J115" s="13"/>
    </row>
    <row r="116" spans="1:256" ht="15">
      <c r="A116" s="14"/>
      <c r="B116" s="15" t="s">
        <v>1</v>
      </c>
      <c r="C116" s="16" t="s">
        <v>75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76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79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80</v>
      </c>
      <c r="C7" s="31" t="s">
        <v>81</v>
      </c>
      <c r="D7" s="32" t="s">
        <v>82</v>
      </c>
      <c r="E7" s="32" t="s">
        <v>83</v>
      </c>
      <c r="F7" s="32" t="s">
        <v>84</v>
      </c>
      <c r="G7" s="32" t="s">
        <v>85</v>
      </c>
      <c r="H7" s="32" t="s">
        <v>86</v>
      </c>
      <c r="I7" s="32" t="s">
        <v>87</v>
      </c>
      <c r="J7" s="32" t="s">
        <v>88</v>
      </c>
      <c r="K7" s="32" t="s">
        <v>89</v>
      </c>
      <c r="L7" s="32" t="s">
        <v>90</v>
      </c>
      <c r="M7" s="33" t="s">
        <v>91</v>
      </c>
    </row>
    <row r="8" spans="2:13" ht="15">
      <c r="B8" s="34">
        <v>1</v>
      </c>
      <c r="C8" s="35" t="s">
        <v>7</v>
      </c>
      <c r="D8" s="36">
        <v>14</v>
      </c>
      <c r="E8" s="36">
        <v>12</v>
      </c>
      <c r="F8" s="36">
        <v>0</v>
      </c>
      <c r="G8" s="36">
        <v>2</v>
      </c>
      <c r="H8" s="36">
        <v>0</v>
      </c>
      <c r="I8" s="37">
        <v>24</v>
      </c>
      <c r="J8" s="37">
        <v>31.5</v>
      </c>
      <c r="K8" s="38">
        <v>602</v>
      </c>
      <c r="L8" s="36">
        <v>8568</v>
      </c>
      <c r="M8" s="39">
        <v>55.5</v>
      </c>
    </row>
    <row r="9" spans="2:13" ht="15">
      <c r="B9" s="34">
        <v>2</v>
      </c>
      <c r="C9" s="35" t="s">
        <v>17</v>
      </c>
      <c r="D9" s="36">
        <v>14</v>
      </c>
      <c r="E9" s="36">
        <v>10</v>
      </c>
      <c r="F9" s="36">
        <v>0</v>
      </c>
      <c r="G9" s="36">
        <v>4</v>
      </c>
      <c r="H9" s="36">
        <v>0</v>
      </c>
      <c r="I9" s="37">
        <v>20</v>
      </c>
      <c r="J9" s="37">
        <v>31</v>
      </c>
      <c r="K9" s="38">
        <v>603.2142857142857</v>
      </c>
      <c r="L9" s="36">
        <v>8445</v>
      </c>
      <c r="M9" s="39">
        <v>51</v>
      </c>
    </row>
    <row r="10" spans="2:13" ht="15">
      <c r="B10" s="34">
        <v>3</v>
      </c>
      <c r="C10" s="35" t="s">
        <v>16</v>
      </c>
      <c r="D10" s="36">
        <v>14</v>
      </c>
      <c r="E10" s="36">
        <v>9</v>
      </c>
      <c r="F10" s="36">
        <v>0</v>
      </c>
      <c r="G10" s="36">
        <v>5</v>
      </c>
      <c r="H10" s="36">
        <v>0</v>
      </c>
      <c r="I10" s="37">
        <v>18</v>
      </c>
      <c r="J10" s="37">
        <v>24</v>
      </c>
      <c r="K10" s="38">
        <v>547.4285714285714</v>
      </c>
      <c r="L10" s="36">
        <v>7664</v>
      </c>
      <c r="M10" s="39">
        <v>42</v>
      </c>
    </row>
    <row r="11" spans="2:13" ht="15">
      <c r="B11" s="34">
        <v>4</v>
      </c>
      <c r="C11" s="35" t="s">
        <v>12</v>
      </c>
      <c r="D11" s="36">
        <v>14</v>
      </c>
      <c r="E11" s="36">
        <v>9</v>
      </c>
      <c r="F11" s="36">
        <v>0</v>
      </c>
      <c r="G11" s="36">
        <v>5</v>
      </c>
      <c r="H11" s="36">
        <v>0</v>
      </c>
      <c r="I11" s="37">
        <v>18</v>
      </c>
      <c r="J11" s="37">
        <v>22</v>
      </c>
      <c r="K11" s="38">
        <v>546.7857142857143</v>
      </c>
      <c r="L11" s="36">
        <v>7725</v>
      </c>
      <c r="M11" s="39">
        <v>40</v>
      </c>
    </row>
    <row r="12" spans="2:13" ht="15">
      <c r="B12" s="34">
        <v>5</v>
      </c>
      <c r="C12" s="35" t="s">
        <v>6</v>
      </c>
      <c r="D12" s="36">
        <v>14</v>
      </c>
      <c r="E12" s="36">
        <v>7</v>
      </c>
      <c r="F12" s="36">
        <v>0</v>
      </c>
      <c r="G12" s="36">
        <v>7</v>
      </c>
      <c r="H12" s="36">
        <v>0</v>
      </c>
      <c r="I12" s="37">
        <v>14</v>
      </c>
      <c r="J12" s="37">
        <v>19.5</v>
      </c>
      <c r="K12" s="38">
        <v>541.2142857142857</v>
      </c>
      <c r="L12" s="36">
        <v>7647</v>
      </c>
      <c r="M12" s="39">
        <v>33.5</v>
      </c>
    </row>
    <row r="13" spans="2:13" ht="15">
      <c r="B13" s="34">
        <v>6</v>
      </c>
      <c r="C13" s="35" t="s">
        <v>22</v>
      </c>
      <c r="D13" s="36">
        <v>14</v>
      </c>
      <c r="E13" s="36">
        <v>5</v>
      </c>
      <c r="F13" s="36">
        <v>0</v>
      </c>
      <c r="G13" s="36">
        <v>9</v>
      </c>
      <c r="H13" s="36">
        <v>0</v>
      </c>
      <c r="I13" s="37">
        <v>10</v>
      </c>
      <c r="J13" s="37">
        <v>15</v>
      </c>
      <c r="K13" s="38">
        <v>522.5714285714286</v>
      </c>
      <c r="L13" s="36">
        <v>7316</v>
      </c>
      <c r="M13" s="39">
        <v>25</v>
      </c>
    </row>
    <row r="14" spans="2:13" ht="15">
      <c r="B14" s="34">
        <v>7</v>
      </c>
      <c r="C14" s="35" t="s">
        <v>21</v>
      </c>
      <c r="D14" s="36">
        <v>14</v>
      </c>
      <c r="E14" s="36">
        <v>3</v>
      </c>
      <c r="F14" s="36">
        <v>0</v>
      </c>
      <c r="G14" s="36">
        <v>11</v>
      </c>
      <c r="H14" s="36">
        <v>0</v>
      </c>
      <c r="I14" s="37">
        <v>6</v>
      </c>
      <c r="J14" s="37">
        <v>15.5</v>
      </c>
      <c r="K14" s="38">
        <v>539.2857142857143</v>
      </c>
      <c r="L14" s="36">
        <v>7550</v>
      </c>
      <c r="M14" s="39">
        <v>21.5</v>
      </c>
    </row>
    <row r="15" spans="2:13" ht="15">
      <c r="B15" s="34">
        <v>8</v>
      </c>
      <c r="C15" s="35" t="s">
        <v>11</v>
      </c>
      <c r="D15" s="36">
        <v>14</v>
      </c>
      <c r="E15" s="36">
        <v>1</v>
      </c>
      <c r="F15" s="36">
        <v>0</v>
      </c>
      <c r="G15" s="36">
        <v>13</v>
      </c>
      <c r="H15" s="36">
        <v>0</v>
      </c>
      <c r="I15" s="37">
        <v>2</v>
      </c>
      <c r="J15" s="37">
        <v>9.5</v>
      </c>
      <c r="K15" s="38">
        <v>482.85714285714283</v>
      </c>
      <c r="L15" s="36">
        <v>6760</v>
      </c>
      <c r="M15" s="39">
        <v>11.5</v>
      </c>
    </row>
    <row r="16" spans="2:13" ht="15" hidden="1">
      <c r="B16" s="34"/>
      <c r="C16" s="35" t="s">
        <v>92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92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92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92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92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92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92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92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92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92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92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92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135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80</v>
      </c>
      <c r="C31" s="44" t="s">
        <v>130</v>
      </c>
      <c r="D31" s="45"/>
      <c r="E31" s="46"/>
      <c r="F31" s="44" t="s">
        <v>94</v>
      </c>
      <c r="G31" s="45"/>
      <c r="H31" s="45"/>
      <c r="I31" s="45"/>
      <c r="J31" s="45"/>
      <c r="K31" s="46"/>
      <c r="L31" s="47" t="s">
        <v>89</v>
      </c>
      <c r="M31" s="33" t="s">
        <v>131</v>
      </c>
    </row>
    <row r="32" spans="2:13" ht="15">
      <c r="B32" s="34">
        <v>1</v>
      </c>
      <c r="C32" s="48" t="s">
        <v>96</v>
      </c>
      <c r="D32" s="49"/>
      <c r="E32" s="50"/>
      <c r="F32" s="48" t="s">
        <v>7</v>
      </c>
      <c r="G32" s="49"/>
      <c r="H32" s="49"/>
      <c r="I32" s="49"/>
      <c r="J32" s="49"/>
      <c r="K32" s="50"/>
      <c r="L32" s="51">
        <v>212.86</v>
      </c>
      <c r="M32" s="36">
        <v>7</v>
      </c>
    </row>
    <row r="33" spans="2:13" ht="15">
      <c r="B33" s="34">
        <v>2</v>
      </c>
      <c r="C33" s="48" t="s">
        <v>97</v>
      </c>
      <c r="D33" s="49"/>
      <c r="E33" s="50"/>
      <c r="F33" s="48" t="s">
        <v>17</v>
      </c>
      <c r="G33" s="49"/>
      <c r="H33" s="49"/>
      <c r="I33" s="49"/>
      <c r="J33" s="49"/>
      <c r="K33" s="50"/>
      <c r="L33" s="51">
        <v>210.83</v>
      </c>
      <c r="M33" s="36">
        <v>6</v>
      </c>
    </row>
    <row r="34" spans="2:13" ht="15">
      <c r="B34" s="34">
        <v>3</v>
      </c>
      <c r="C34" s="48" t="s">
        <v>98</v>
      </c>
      <c r="D34" s="49"/>
      <c r="E34" s="50"/>
      <c r="F34" s="48" t="s">
        <v>7</v>
      </c>
      <c r="G34" s="49"/>
      <c r="H34" s="49"/>
      <c r="I34" s="49"/>
      <c r="J34" s="49"/>
      <c r="K34" s="50"/>
      <c r="L34" s="51">
        <v>208.29</v>
      </c>
      <c r="M34" s="36">
        <v>14</v>
      </c>
    </row>
    <row r="35" spans="2:13" ht="15">
      <c r="B35" s="34">
        <v>4</v>
      </c>
      <c r="C35" s="48" t="s">
        <v>99</v>
      </c>
      <c r="D35" s="49"/>
      <c r="E35" s="50"/>
      <c r="F35" s="48" t="s">
        <v>17</v>
      </c>
      <c r="G35" s="49"/>
      <c r="H35" s="49"/>
      <c r="I35" s="49"/>
      <c r="J35" s="49"/>
      <c r="K35" s="50"/>
      <c r="L35" s="51">
        <v>207.64</v>
      </c>
      <c r="M35" s="36">
        <v>14</v>
      </c>
    </row>
    <row r="36" spans="2:13" ht="15">
      <c r="B36" s="34">
        <v>5</v>
      </c>
      <c r="C36" s="48" t="s">
        <v>100</v>
      </c>
      <c r="D36" s="49"/>
      <c r="E36" s="50"/>
      <c r="F36" s="48" t="s">
        <v>12</v>
      </c>
      <c r="G36" s="49"/>
      <c r="H36" s="49"/>
      <c r="I36" s="49"/>
      <c r="J36" s="49"/>
      <c r="K36" s="50"/>
      <c r="L36" s="51">
        <v>204.29</v>
      </c>
      <c r="M36" s="36">
        <v>7</v>
      </c>
    </row>
    <row r="37" spans="2:13" ht="15">
      <c r="B37" s="34">
        <v>6</v>
      </c>
      <c r="C37" s="48" t="s">
        <v>101</v>
      </c>
      <c r="D37" s="49"/>
      <c r="E37" s="50"/>
      <c r="F37" s="48" t="s">
        <v>17</v>
      </c>
      <c r="G37" s="49"/>
      <c r="H37" s="49"/>
      <c r="I37" s="49"/>
      <c r="J37" s="49"/>
      <c r="K37" s="50"/>
      <c r="L37" s="51">
        <v>203.29</v>
      </c>
      <c r="M37" s="36">
        <v>7</v>
      </c>
    </row>
    <row r="38" spans="2:13" ht="15">
      <c r="B38" s="34">
        <v>7</v>
      </c>
      <c r="C38" s="48" t="s">
        <v>102</v>
      </c>
      <c r="D38" s="49"/>
      <c r="E38" s="50"/>
      <c r="F38" s="48" t="s">
        <v>7</v>
      </c>
      <c r="G38" s="49"/>
      <c r="H38" s="49"/>
      <c r="I38" s="49"/>
      <c r="J38" s="49"/>
      <c r="K38" s="50"/>
      <c r="L38" s="51">
        <v>198.86</v>
      </c>
      <c r="M38" s="36">
        <v>14</v>
      </c>
    </row>
    <row r="39" spans="2:13" ht="15">
      <c r="B39" s="34">
        <v>8</v>
      </c>
      <c r="C39" s="48" t="s">
        <v>103</v>
      </c>
      <c r="D39" s="49"/>
      <c r="E39" s="50"/>
      <c r="F39" s="48" t="s">
        <v>21</v>
      </c>
      <c r="G39" s="49"/>
      <c r="H39" s="49"/>
      <c r="I39" s="49"/>
      <c r="J39" s="49"/>
      <c r="K39" s="50"/>
      <c r="L39" s="51">
        <v>196.71</v>
      </c>
      <c r="M39" s="36">
        <v>7</v>
      </c>
    </row>
    <row r="40" spans="2:13" ht="15">
      <c r="B40" s="34">
        <v>9</v>
      </c>
      <c r="C40" s="48" t="s">
        <v>104</v>
      </c>
      <c r="D40" s="49"/>
      <c r="E40" s="50"/>
      <c r="F40" s="48" t="s">
        <v>16</v>
      </c>
      <c r="G40" s="49"/>
      <c r="H40" s="49"/>
      <c r="I40" s="49"/>
      <c r="J40" s="49"/>
      <c r="K40" s="50"/>
      <c r="L40" s="51">
        <v>196.43</v>
      </c>
      <c r="M40" s="36">
        <v>14</v>
      </c>
    </row>
    <row r="41" spans="2:13" ht="15">
      <c r="B41" s="40">
        <v>10</v>
      </c>
      <c r="C41" s="48" t="s">
        <v>105</v>
      </c>
      <c r="D41" s="49"/>
      <c r="E41" s="50"/>
      <c r="F41" s="48" t="s">
        <v>17</v>
      </c>
      <c r="G41" s="49"/>
      <c r="H41" s="49"/>
      <c r="I41" s="49"/>
      <c r="J41" s="49"/>
      <c r="K41" s="50"/>
      <c r="L41" s="51">
        <v>191.6</v>
      </c>
      <c r="M41" s="36">
        <v>5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136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80</v>
      </c>
      <c r="C44" s="44" t="s">
        <v>130</v>
      </c>
      <c r="D44" s="45"/>
      <c r="E44" s="46"/>
      <c r="F44" s="44" t="s">
        <v>94</v>
      </c>
      <c r="G44" s="45"/>
      <c r="H44" s="45"/>
      <c r="I44" s="45"/>
      <c r="J44" s="45"/>
      <c r="K44" s="46"/>
      <c r="L44" s="32" t="s">
        <v>91</v>
      </c>
      <c r="M44" s="33" t="s">
        <v>131</v>
      </c>
    </row>
    <row r="45" spans="2:15" ht="15">
      <c r="B45" s="34">
        <v>1</v>
      </c>
      <c r="C45" s="48" t="s">
        <v>104</v>
      </c>
      <c r="D45" s="49"/>
      <c r="E45" s="50"/>
      <c r="F45" s="48" t="s">
        <v>16</v>
      </c>
      <c r="G45" s="49"/>
      <c r="H45" s="49"/>
      <c r="I45" s="49"/>
      <c r="J45" s="49"/>
      <c r="K45" s="50"/>
      <c r="L45" s="54">
        <v>12</v>
      </c>
      <c r="M45" s="36">
        <v>14</v>
      </c>
      <c r="O45" s="55"/>
    </row>
    <row r="46" spans="2:15" ht="15">
      <c r="B46" s="34">
        <v>2</v>
      </c>
      <c r="C46" s="48" t="s">
        <v>98</v>
      </c>
      <c r="D46" s="49"/>
      <c r="E46" s="50"/>
      <c r="F46" s="48" t="s">
        <v>7</v>
      </c>
      <c r="G46" s="49"/>
      <c r="H46" s="49"/>
      <c r="I46" s="49"/>
      <c r="J46" s="49"/>
      <c r="K46" s="50"/>
      <c r="L46" s="54">
        <v>10</v>
      </c>
      <c r="M46" s="36">
        <v>14</v>
      </c>
      <c r="O46" s="55"/>
    </row>
    <row r="47" spans="2:15" ht="15">
      <c r="B47" s="34">
        <v>3</v>
      </c>
      <c r="C47" s="48" t="s">
        <v>102</v>
      </c>
      <c r="D47" s="49"/>
      <c r="E47" s="50"/>
      <c r="F47" s="48" t="s">
        <v>7</v>
      </c>
      <c r="G47" s="49"/>
      <c r="H47" s="49"/>
      <c r="I47" s="49"/>
      <c r="J47" s="49"/>
      <c r="K47" s="50"/>
      <c r="L47" s="54">
        <v>10</v>
      </c>
      <c r="M47" s="36">
        <v>14</v>
      </c>
      <c r="O47" s="55"/>
    </row>
    <row r="48" spans="2:15" ht="15">
      <c r="B48" s="34">
        <v>4</v>
      </c>
      <c r="C48" s="48" t="s">
        <v>99</v>
      </c>
      <c r="D48" s="49"/>
      <c r="E48" s="50"/>
      <c r="F48" s="48" t="s">
        <v>17</v>
      </c>
      <c r="G48" s="49"/>
      <c r="H48" s="49"/>
      <c r="I48" s="49"/>
      <c r="J48" s="49"/>
      <c r="K48" s="50"/>
      <c r="L48" s="54">
        <v>9</v>
      </c>
      <c r="M48" s="36">
        <v>14</v>
      </c>
      <c r="O48" s="55"/>
    </row>
    <row r="49" spans="2:15" ht="15">
      <c r="B49" s="34">
        <v>5</v>
      </c>
      <c r="C49" s="48" t="s">
        <v>106</v>
      </c>
      <c r="D49" s="49"/>
      <c r="E49" s="50"/>
      <c r="F49" s="48" t="s">
        <v>17</v>
      </c>
      <c r="G49" s="49"/>
      <c r="H49" s="49"/>
      <c r="I49" s="49"/>
      <c r="J49" s="49"/>
      <c r="K49" s="50"/>
      <c r="L49" s="54">
        <v>9</v>
      </c>
      <c r="M49" s="36">
        <v>10</v>
      </c>
      <c r="O49" s="55"/>
    </row>
    <row r="50" spans="2:15" ht="15">
      <c r="B50" s="34">
        <v>6</v>
      </c>
      <c r="C50" s="48" t="s">
        <v>117</v>
      </c>
      <c r="D50" s="49"/>
      <c r="E50" s="50"/>
      <c r="F50" s="48" t="s">
        <v>16</v>
      </c>
      <c r="G50" s="49"/>
      <c r="H50" s="49"/>
      <c r="I50" s="49"/>
      <c r="J50" s="49"/>
      <c r="K50" s="50"/>
      <c r="L50" s="54">
        <v>8</v>
      </c>
      <c r="M50" s="36">
        <v>14</v>
      </c>
      <c r="O50" s="55"/>
    </row>
    <row r="51" spans="2:15" ht="15">
      <c r="B51" s="34">
        <v>7</v>
      </c>
      <c r="C51" s="48" t="s">
        <v>122</v>
      </c>
      <c r="D51" s="49"/>
      <c r="E51" s="50"/>
      <c r="F51" s="48" t="s">
        <v>12</v>
      </c>
      <c r="G51" s="49"/>
      <c r="H51" s="49"/>
      <c r="I51" s="49"/>
      <c r="J51" s="49"/>
      <c r="K51" s="50"/>
      <c r="L51" s="54">
        <v>8</v>
      </c>
      <c r="M51" s="36">
        <v>14</v>
      </c>
      <c r="O51" s="55"/>
    </row>
    <row r="52" spans="2:15" ht="15">
      <c r="B52" s="34">
        <v>8</v>
      </c>
      <c r="C52" s="48" t="s">
        <v>111</v>
      </c>
      <c r="D52" s="49"/>
      <c r="E52" s="50"/>
      <c r="F52" s="48" t="s">
        <v>21</v>
      </c>
      <c r="G52" s="49"/>
      <c r="H52" s="49"/>
      <c r="I52" s="49"/>
      <c r="J52" s="49"/>
      <c r="K52" s="50"/>
      <c r="L52" s="54">
        <v>7.5</v>
      </c>
      <c r="M52" s="36">
        <v>14</v>
      </c>
      <c r="O52" s="55"/>
    </row>
    <row r="53" spans="2:15" ht="15">
      <c r="B53" s="34">
        <v>9</v>
      </c>
      <c r="C53" s="48" t="s">
        <v>96</v>
      </c>
      <c r="D53" s="49"/>
      <c r="E53" s="50"/>
      <c r="F53" s="48" t="s">
        <v>7</v>
      </c>
      <c r="G53" s="49"/>
      <c r="H53" s="49"/>
      <c r="I53" s="49"/>
      <c r="J53" s="49"/>
      <c r="K53" s="50"/>
      <c r="L53" s="54">
        <v>7</v>
      </c>
      <c r="M53" s="36">
        <v>7</v>
      </c>
      <c r="O53" s="55"/>
    </row>
    <row r="54" spans="2:15" ht="15">
      <c r="B54" s="40">
        <v>10</v>
      </c>
      <c r="C54" s="48" t="s">
        <v>107</v>
      </c>
      <c r="D54" s="49"/>
      <c r="E54" s="50"/>
      <c r="F54" s="48" t="s">
        <v>6</v>
      </c>
      <c r="G54" s="49"/>
      <c r="H54" s="49"/>
      <c r="I54" s="49"/>
      <c r="J54" s="49"/>
      <c r="K54" s="50"/>
      <c r="L54" s="54">
        <v>6</v>
      </c>
      <c r="M54" s="36">
        <v>14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Q55"/>
  <sheetViews>
    <sheetView showGridLines="0" showRowColHeaders="0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95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129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93</v>
      </c>
      <c r="C5" s="71" t="s">
        <v>80</v>
      </c>
      <c r="D5" s="71" t="s">
        <v>80</v>
      </c>
      <c r="E5" s="71" t="s">
        <v>80</v>
      </c>
      <c r="F5" s="72" t="s">
        <v>130</v>
      </c>
      <c r="G5" s="72" t="s">
        <v>94</v>
      </c>
      <c r="H5" s="73" t="s">
        <v>89</v>
      </c>
      <c r="I5" s="73" t="s">
        <v>131</v>
      </c>
      <c r="J5" s="73" t="s">
        <v>132</v>
      </c>
      <c r="K5" s="73" t="s">
        <v>133</v>
      </c>
      <c r="L5" s="73" t="s">
        <v>134</v>
      </c>
      <c r="M5" s="73"/>
      <c r="N5" s="73"/>
      <c r="O5" s="73"/>
      <c r="P5" s="73"/>
      <c r="Q5" s="74"/>
    </row>
    <row r="6" spans="1:17" ht="15">
      <c r="A6" s="75"/>
      <c r="B6" s="76"/>
      <c r="C6" s="76">
        <v>1</v>
      </c>
      <c r="D6" s="76"/>
      <c r="E6" s="76"/>
      <c r="F6" s="77" t="s">
        <v>96</v>
      </c>
      <c r="G6" s="77" t="s">
        <v>7</v>
      </c>
      <c r="H6" s="78">
        <v>212.86</v>
      </c>
      <c r="I6" s="79">
        <v>7</v>
      </c>
      <c r="J6" s="80">
        <v>7</v>
      </c>
      <c r="K6" s="79">
        <v>266</v>
      </c>
      <c r="L6" s="79">
        <v>169</v>
      </c>
      <c r="M6" s="79">
        <v>7.00721286</v>
      </c>
      <c r="N6" s="79">
        <v>7.007212920088848</v>
      </c>
      <c r="O6" s="79">
        <v>9</v>
      </c>
      <c r="P6" s="79">
        <v>9</v>
      </c>
      <c r="Q6" s="81"/>
    </row>
    <row r="7" spans="1:17" ht="15" customHeight="1">
      <c r="A7" s="75"/>
      <c r="B7" s="76"/>
      <c r="C7" s="76">
        <v>2</v>
      </c>
      <c r="D7" s="76"/>
      <c r="E7" s="76"/>
      <c r="F7" s="77" t="s">
        <v>97</v>
      </c>
      <c r="G7" s="77" t="s">
        <v>17</v>
      </c>
      <c r="H7" s="78">
        <v>210.83</v>
      </c>
      <c r="I7" s="79">
        <v>6</v>
      </c>
      <c r="J7" s="80">
        <v>5</v>
      </c>
      <c r="K7" s="79">
        <v>246</v>
      </c>
      <c r="L7" s="79">
        <v>179</v>
      </c>
      <c r="M7" s="79">
        <v>5.0062108300000006</v>
      </c>
      <c r="N7" s="79">
        <v>5.0062108935864105</v>
      </c>
      <c r="O7" s="79">
        <v>18</v>
      </c>
      <c r="P7" s="79">
        <v>18</v>
      </c>
      <c r="Q7" s="81"/>
    </row>
    <row r="8" spans="1:17" ht="15">
      <c r="A8" s="75"/>
      <c r="B8" s="76"/>
      <c r="C8" s="76">
        <v>3</v>
      </c>
      <c r="D8" s="76"/>
      <c r="E8" s="76"/>
      <c r="F8" s="77" t="s">
        <v>98</v>
      </c>
      <c r="G8" s="77" t="s">
        <v>7</v>
      </c>
      <c r="H8" s="78">
        <v>208.29</v>
      </c>
      <c r="I8" s="79">
        <v>14</v>
      </c>
      <c r="J8" s="80">
        <v>10</v>
      </c>
      <c r="K8" s="79">
        <v>257</v>
      </c>
      <c r="L8" s="79">
        <v>161</v>
      </c>
      <c r="M8" s="79">
        <v>10.01420829</v>
      </c>
      <c r="N8" s="79">
        <v>10.014208320249406</v>
      </c>
      <c r="O8" s="79">
        <v>2</v>
      </c>
      <c r="P8" s="79">
        <v>2</v>
      </c>
      <c r="Q8" s="81"/>
    </row>
    <row r="9" spans="1:17" ht="15">
      <c r="A9" s="75"/>
      <c r="B9" s="76"/>
      <c r="C9" s="76">
        <v>4</v>
      </c>
      <c r="D9" s="76"/>
      <c r="E9" s="76"/>
      <c r="F9" s="77" t="s">
        <v>99</v>
      </c>
      <c r="G9" s="77" t="s">
        <v>17</v>
      </c>
      <c r="H9" s="78">
        <v>207.64</v>
      </c>
      <c r="I9" s="79">
        <v>14</v>
      </c>
      <c r="J9" s="80">
        <v>9</v>
      </c>
      <c r="K9" s="79">
        <v>289</v>
      </c>
      <c r="L9" s="79">
        <v>178</v>
      </c>
      <c r="M9" s="79">
        <v>9.014207639999999</v>
      </c>
      <c r="N9" s="79">
        <v>9.01420765418297</v>
      </c>
      <c r="O9" s="79">
        <v>4</v>
      </c>
      <c r="P9" s="79">
        <v>4</v>
      </c>
      <c r="Q9" s="81"/>
    </row>
    <row r="10" spans="1:17" ht="15">
      <c r="A10" s="75"/>
      <c r="B10" s="76"/>
      <c r="C10" s="76">
        <v>5</v>
      </c>
      <c r="D10" s="76"/>
      <c r="E10" s="76"/>
      <c r="F10" s="77" t="s">
        <v>100</v>
      </c>
      <c r="G10" s="77" t="s">
        <v>12</v>
      </c>
      <c r="H10" s="78">
        <v>204.29</v>
      </c>
      <c r="I10" s="79">
        <v>7</v>
      </c>
      <c r="J10" s="80">
        <v>5</v>
      </c>
      <c r="K10" s="79">
        <v>252</v>
      </c>
      <c r="L10" s="79">
        <v>176</v>
      </c>
      <c r="M10" s="79">
        <v>5.00720429</v>
      </c>
      <c r="N10" s="79">
        <v>5.007204375594308</v>
      </c>
      <c r="O10" s="79">
        <v>15</v>
      </c>
      <c r="P10" s="79">
        <v>15</v>
      </c>
      <c r="Q10" s="81"/>
    </row>
    <row r="11" spans="1:17" ht="15">
      <c r="A11" s="75"/>
      <c r="B11" s="76"/>
      <c r="C11" s="76">
        <v>6</v>
      </c>
      <c r="D11" s="76"/>
      <c r="E11" s="76"/>
      <c r="F11" s="77" t="s">
        <v>101</v>
      </c>
      <c r="G11" s="77" t="s">
        <v>17</v>
      </c>
      <c r="H11" s="78">
        <v>203.29</v>
      </c>
      <c r="I11" s="79">
        <v>7</v>
      </c>
      <c r="J11" s="80">
        <v>5</v>
      </c>
      <c r="K11" s="79">
        <v>279</v>
      </c>
      <c r="L11" s="79">
        <v>164</v>
      </c>
      <c r="M11" s="79">
        <v>5.00720329</v>
      </c>
      <c r="N11" s="79">
        <v>5.007203346548236</v>
      </c>
      <c r="O11" s="79">
        <v>16</v>
      </c>
      <c r="P11" s="79">
        <v>16</v>
      </c>
      <c r="Q11" s="81"/>
    </row>
    <row r="12" spans="1:17" ht="15">
      <c r="A12" s="75"/>
      <c r="B12" s="76"/>
      <c r="C12" s="76">
        <v>7</v>
      </c>
      <c r="D12" s="76"/>
      <c r="E12" s="76"/>
      <c r="F12" s="77" t="s">
        <v>102</v>
      </c>
      <c r="G12" s="77" t="s">
        <v>7</v>
      </c>
      <c r="H12" s="78">
        <v>198.86</v>
      </c>
      <c r="I12" s="79">
        <v>14</v>
      </c>
      <c r="J12" s="80">
        <v>10</v>
      </c>
      <c r="K12" s="79">
        <v>247</v>
      </c>
      <c r="L12" s="79">
        <v>159</v>
      </c>
      <c r="M12" s="79">
        <v>10.014198859999999</v>
      </c>
      <c r="N12" s="79">
        <v>10.014198912015729</v>
      </c>
      <c r="O12" s="79">
        <v>3</v>
      </c>
      <c r="P12" s="79">
        <v>3</v>
      </c>
      <c r="Q12" s="81"/>
    </row>
    <row r="13" spans="1:17" ht="15">
      <c r="A13" s="75"/>
      <c r="B13" s="76"/>
      <c r="C13" s="76">
        <v>8</v>
      </c>
      <c r="D13" s="76"/>
      <c r="E13" s="76"/>
      <c r="F13" s="77" t="s">
        <v>103</v>
      </c>
      <c r="G13" s="77" t="s">
        <v>21</v>
      </c>
      <c r="H13" s="78">
        <v>196.71</v>
      </c>
      <c r="I13" s="79">
        <v>7</v>
      </c>
      <c r="J13" s="80">
        <v>5</v>
      </c>
      <c r="K13" s="79">
        <v>233</v>
      </c>
      <c r="L13" s="79">
        <v>148</v>
      </c>
      <c r="M13" s="79">
        <v>5.00719671</v>
      </c>
      <c r="N13" s="79">
        <v>5.007196806384212</v>
      </c>
      <c r="O13" s="79">
        <v>17</v>
      </c>
      <c r="P13" s="79">
        <v>17</v>
      </c>
      <c r="Q13" s="81"/>
    </row>
    <row r="14" spans="1:17" ht="15">
      <c r="A14" s="75"/>
      <c r="B14" s="76"/>
      <c r="C14" s="76">
        <v>9</v>
      </c>
      <c r="D14" s="76"/>
      <c r="E14" s="76"/>
      <c r="F14" s="77" t="s">
        <v>104</v>
      </c>
      <c r="G14" s="77" t="s">
        <v>16</v>
      </c>
      <c r="H14" s="78">
        <v>196.43</v>
      </c>
      <c r="I14" s="79">
        <v>14</v>
      </c>
      <c r="J14" s="80">
        <v>12</v>
      </c>
      <c r="K14" s="79">
        <v>229</v>
      </c>
      <c r="L14" s="79">
        <v>168</v>
      </c>
      <c r="M14" s="79">
        <v>12.01419643</v>
      </c>
      <c r="N14" s="79">
        <v>12.014196468188295</v>
      </c>
      <c r="O14" s="79">
        <v>1</v>
      </c>
      <c r="P14" s="79">
        <v>1</v>
      </c>
      <c r="Q14" s="81"/>
    </row>
    <row r="15" spans="1:17" ht="15">
      <c r="A15" s="75"/>
      <c r="B15" s="76"/>
      <c r="C15" s="76">
        <v>10</v>
      </c>
      <c r="D15" s="76"/>
      <c r="E15" s="76"/>
      <c r="F15" s="77" t="s">
        <v>105</v>
      </c>
      <c r="G15" s="77" t="s">
        <v>17</v>
      </c>
      <c r="H15" s="78">
        <v>191.6</v>
      </c>
      <c r="I15" s="79">
        <v>5</v>
      </c>
      <c r="J15" s="80">
        <v>3</v>
      </c>
      <c r="K15" s="79">
        <v>224</v>
      </c>
      <c r="L15" s="79">
        <v>155</v>
      </c>
      <c r="M15" s="79">
        <v>3.0051916</v>
      </c>
      <c r="N15" s="79">
        <v>3.0051916667625744</v>
      </c>
      <c r="O15" s="79">
        <v>25</v>
      </c>
      <c r="P15" s="79">
        <v>25</v>
      </c>
      <c r="Q15" s="81"/>
    </row>
    <row r="16" spans="1:17" ht="15">
      <c r="A16" s="75"/>
      <c r="B16" s="76"/>
      <c r="C16" s="76">
        <v>11</v>
      </c>
      <c r="D16" s="76"/>
      <c r="E16" s="76"/>
      <c r="F16" s="77" t="s">
        <v>106</v>
      </c>
      <c r="G16" s="77" t="s">
        <v>17</v>
      </c>
      <c r="H16" s="78">
        <v>189.2</v>
      </c>
      <c r="I16" s="79">
        <v>10</v>
      </c>
      <c r="J16" s="80">
        <v>9</v>
      </c>
      <c r="K16" s="79">
        <v>247</v>
      </c>
      <c r="L16" s="79">
        <v>167</v>
      </c>
      <c r="M16" s="79">
        <v>9.0101892</v>
      </c>
      <c r="N16" s="79">
        <v>9.010189264273302</v>
      </c>
      <c r="O16" s="79">
        <v>5</v>
      </c>
      <c r="P16" s="79">
        <v>5</v>
      </c>
      <c r="Q16" s="81"/>
    </row>
    <row r="17" spans="1:17" ht="15">
      <c r="A17" s="75"/>
      <c r="B17" s="76"/>
      <c r="C17" s="76">
        <v>12</v>
      </c>
      <c r="D17" s="76"/>
      <c r="E17" s="76"/>
      <c r="F17" s="77" t="s">
        <v>107</v>
      </c>
      <c r="G17" s="77" t="s">
        <v>6</v>
      </c>
      <c r="H17" s="78">
        <v>184.5</v>
      </c>
      <c r="I17" s="79">
        <v>14</v>
      </c>
      <c r="J17" s="80">
        <v>6</v>
      </c>
      <c r="K17" s="79">
        <v>222</v>
      </c>
      <c r="L17" s="79">
        <v>148</v>
      </c>
      <c r="M17" s="79">
        <v>6.0141845</v>
      </c>
      <c r="N17" s="79">
        <v>6.014184580108358</v>
      </c>
      <c r="O17" s="79">
        <v>10</v>
      </c>
      <c r="P17" s="79">
        <v>10</v>
      </c>
      <c r="Q17" s="81"/>
    </row>
    <row r="18" spans="1:17" ht="15">
      <c r="A18" s="75"/>
      <c r="B18" s="76"/>
      <c r="C18" s="76">
        <v>13</v>
      </c>
      <c r="D18" s="76"/>
      <c r="E18" s="76"/>
      <c r="F18" s="77" t="s">
        <v>108</v>
      </c>
      <c r="G18" s="77" t="s">
        <v>12</v>
      </c>
      <c r="H18" s="78">
        <v>182.93</v>
      </c>
      <c r="I18" s="79">
        <v>14</v>
      </c>
      <c r="J18" s="80">
        <v>6</v>
      </c>
      <c r="K18" s="79">
        <v>259</v>
      </c>
      <c r="L18" s="79">
        <v>139</v>
      </c>
      <c r="M18" s="79">
        <v>6.0141829300000005</v>
      </c>
      <c r="N18" s="79">
        <v>6.01418300380215</v>
      </c>
      <c r="O18" s="79">
        <v>11</v>
      </c>
      <c r="P18" s="79">
        <v>11</v>
      </c>
      <c r="Q18" s="81"/>
    </row>
    <row r="19" spans="1:17" ht="15">
      <c r="A19" s="75"/>
      <c r="B19" s="76"/>
      <c r="C19" s="76">
        <v>14</v>
      </c>
      <c r="D19" s="76"/>
      <c r="E19" s="76"/>
      <c r="F19" s="77" t="s">
        <v>109</v>
      </c>
      <c r="G19" s="77" t="s">
        <v>22</v>
      </c>
      <c r="H19" s="78">
        <v>181.09</v>
      </c>
      <c r="I19" s="79">
        <v>11</v>
      </c>
      <c r="J19" s="80">
        <v>4</v>
      </c>
      <c r="K19" s="79">
        <v>213</v>
      </c>
      <c r="L19" s="79">
        <v>159</v>
      </c>
      <c r="M19" s="79">
        <v>4.01118109</v>
      </c>
      <c r="N19" s="79">
        <v>4.011181158974482</v>
      </c>
      <c r="O19" s="79">
        <v>21</v>
      </c>
      <c r="P19" s="79">
        <v>21</v>
      </c>
      <c r="Q19" s="81"/>
    </row>
    <row r="20" spans="1:17" ht="15">
      <c r="A20" s="75"/>
      <c r="B20" s="76"/>
      <c r="C20" s="76">
        <v>15</v>
      </c>
      <c r="D20" s="76"/>
      <c r="E20" s="76"/>
      <c r="F20" s="77" t="s">
        <v>110</v>
      </c>
      <c r="G20" s="77" t="s">
        <v>12</v>
      </c>
      <c r="H20" s="78">
        <v>180.57</v>
      </c>
      <c r="I20" s="79">
        <v>7</v>
      </c>
      <c r="J20" s="80">
        <v>3</v>
      </c>
      <c r="K20" s="79">
        <v>213</v>
      </c>
      <c r="L20" s="79">
        <v>152</v>
      </c>
      <c r="M20" s="79">
        <v>3.00718057</v>
      </c>
      <c r="N20" s="79">
        <v>3.0071806172897406</v>
      </c>
      <c r="O20" s="79">
        <v>24</v>
      </c>
      <c r="P20" s="79">
        <v>24</v>
      </c>
      <c r="Q20" s="81"/>
    </row>
    <row r="21" spans="1:17" ht="15">
      <c r="A21" s="75"/>
      <c r="B21" s="76"/>
      <c r="C21" s="76">
        <v>16</v>
      </c>
      <c r="D21" s="76"/>
      <c r="E21" s="76"/>
      <c r="F21" s="77" t="s">
        <v>111</v>
      </c>
      <c r="G21" s="77" t="s">
        <v>21</v>
      </c>
      <c r="H21" s="78">
        <v>180.43</v>
      </c>
      <c r="I21" s="79">
        <v>14</v>
      </c>
      <c r="J21" s="80">
        <v>7.5</v>
      </c>
      <c r="K21" s="79">
        <v>242</v>
      </c>
      <c r="L21" s="79">
        <v>145</v>
      </c>
      <c r="M21" s="79">
        <v>7.514180430000001</v>
      </c>
      <c r="N21" s="79">
        <v>7.514180489446011</v>
      </c>
      <c r="O21" s="79">
        <v>8</v>
      </c>
      <c r="P21" s="79">
        <v>8</v>
      </c>
      <c r="Q21" s="81"/>
    </row>
    <row r="22" spans="1:17" ht="15">
      <c r="A22" s="75"/>
      <c r="B22" s="76"/>
      <c r="C22" s="76">
        <v>17</v>
      </c>
      <c r="D22" s="76"/>
      <c r="E22" s="76"/>
      <c r="F22" s="77" t="s">
        <v>112</v>
      </c>
      <c r="G22" s="77" t="s">
        <v>22</v>
      </c>
      <c r="H22" s="78">
        <v>180</v>
      </c>
      <c r="I22" s="79">
        <v>14</v>
      </c>
      <c r="J22" s="80">
        <v>5</v>
      </c>
      <c r="K22" s="79">
        <v>201</v>
      </c>
      <c r="L22" s="79">
        <v>149</v>
      </c>
      <c r="M22" s="79">
        <v>5.0141800000000005</v>
      </c>
      <c r="N22" s="79">
        <v>5.014180091607492</v>
      </c>
      <c r="O22" s="79">
        <v>14</v>
      </c>
      <c r="P22" s="79">
        <v>14</v>
      </c>
      <c r="Q22" s="81"/>
    </row>
    <row r="23" spans="1:17" ht="15">
      <c r="A23" s="75"/>
      <c r="B23" s="76"/>
      <c r="C23" s="76">
        <v>18</v>
      </c>
      <c r="D23" s="76"/>
      <c r="E23" s="76"/>
      <c r="F23" s="77" t="s">
        <v>113</v>
      </c>
      <c r="G23" s="77" t="s">
        <v>21</v>
      </c>
      <c r="H23" s="78">
        <v>179.57</v>
      </c>
      <c r="I23" s="79">
        <v>7</v>
      </c>
      <c r="J23" s="80">
        <v>2</v>
      </c>
      <c r="K23" s="79">
        <v>222</v>
      </c>
      <c r="L23" s="79">
        <v>150</v>
      </c>
      <c r="M23" s="79">
        <v>2.00717957</v>
      </c>
      <c r="N23" s="79">
        <v>2.0071796646272313</v>
      </c>
      <c r="O23" s="79">
        <v>26</v>
      </c>
      <c r="P23" s="79">
        <v>26</v>
      </c>
      <c r="Q23" s="81"/>
    </row>
    <row r="24" spans="1:17" ht="15">
      <c r="A24" s="75"/>
      <c r="B24" s="76"/>
      <c r="C24" s="76">
        <v>19</v>
      </c>
      <c r="D24" s="76"/>
      <c r="E24" s="76"/>
      <c r="F24" s="77" t="s">
        <v>114</v>
      </c>
      <c r="G24" s="77" t="s">
        <v>6</v>
      </c>
      <c r="H24" s="78">
        <v>179.57</v>
      </c>
      <c r="I24" s="79">
        <v>7</v>
      </c>
      <c r="J24" s="80">
        <v>5.5</v>
      </c>
      <c r="K24" s="79">
        <v>210</v>
      </c>
      <c r="L24" s="79">
        <v>144</v>
      </c>
      <c r="M24" s="79">
        <v>5.50717957</v>
      </c>
      <c r="N24" s="79">
        <v>5.50717963122221</v>
      </c>
      <c r="O24" s="79">
        <v>13</v>
      </c>
      <c r="P24" s="79">
        <v>13</v>
      </c>
      <c r="Q24" s="81"/>
    </row>
    <row r="25" spans="1:17" ht="15">
      <c r="A25" s="75"/>
      <c r="B25" s="76"/>
      <c r="C25" s="76">
        <v>20</v>
      </c>
      <c r="D25" s="76"/>
      <c r="E25" s="76"/>
      <c r="F25" s="77" t="s">
        <v>115</v>
      </c>
      <c r="G25" s="77" t="s">
        <v>6</v>
      </c>
      <c r="H25" s="78">
        <v>178.14</v>
      </c>
      <c r="I25" s="79">
        <v>14</v>
      </c>
      <c r="J25" s="80">
        <v>4</v>
      </c>
      <c r="K25" s="79">
        <v>235</v>
      </c>
      <c r="L25" s="79">
        <v>122</v>
      </c>
      <c r="M25" s="79">
        <v>4.01417814</v>
      </c>
      <c r="N25" s="79">
        <v>4.014178184490464</v>
      </c>
      <c r="O25" s="79">
        <v>20</v>
      </c>
      <c r="P25" s="79">
        <v>20</v>
      </c>
      <c r="Q25" s="81"/>
    </row>
    <row r="26" spans="1:17" ht="15">
      <c r="A26" s="75"/>
      <c r="B26" s="76"/>
      <c r="C26" s="76">
        <v>21</v>
      </c>
      <c r="D26" s="76"/>
      <c r="E26" s="76"/>
      <c r="F26" s="77" t="s">
        <v>116</v>
      </c>
      <c r="G26" s="77" t="s">
        <v>16</v>
      </c>
      <c r="H26" s="78">
        <v>178.14</v>
      </c>
      <c r="I26" s="79">
        <v>7</v>
      </c>
      <c r="J26" s="80">
        <v>2</v>
      </c>
      <c r="K26" s="79">
        <v>203</v>
      </c>
      <c r="L26" s="79">
        <v>164</v>
      </c>
      <c r="M26" s="79">
        <v>2.00717814</v>
      </c>
      <c r="N26" s="79">
        <v>2.0071781709506493</v>
      </c>
      <c r="O26" s="79">
        <v>27</v>
      </c>
      <c r="P26" s="79">
        <v>27</v>
      </c>
      <c r="Q26" s="81"/>
    </row>
    <row r="27" spans="1:17" ht="15">
      <c r="A27" s="75"/>
      <c r="B27" s="76"/>
      <c r="C27" s="76">
        <v>22</v>
      </c>
      <c r="D27" s="76"/>
      <c r="E27" s="76"/>
      <c r="F27" s="77" t="s">
        <v>117</v>
      </c>
      <c r="G27" s="77" t="s">
        <v>16</v>
      </c>
      <c r="H27" s="78">
        <v>177.71</v>
      </c>
      <c r="I27" s="79">
        <v>14</v>
      </c>
      <c r="J27" s="80">
        <v>8</v>
      </c>
      <c r="K27" s="79">
        <v>214</v>
      </c>
      <c r="L27" s="79">
        <v>130</v>
      </c>
      <c r="M27" s="79">
        <v>8.01417771</v>
      </c>
      <c r="N27" s="79">
        <v>8.014177754169383</v>
      </c>
      <c r="O27" s="79">
        <v>6</v>
      </c>
      <c r="P27" s="79">
        <v>6</v>
      </c>
      <c r="Q27" s="81"/>
    </row>
    <row r="28" spans="1:17" ht="15">
      <c r="A28" s="75"/>
      <c r="B28" s="76"/>
      <c r="C28" s="76">
        <v>23</v>
      </c>
      <c r="D28" s="76"/>
      <c r="E28" s="76"/>
      <c r="F28" s="77" t="s">
        <v>118</v>
      </c>
      <c r="G28" s="77" t="s">
        <v>6</v>
      </c>
      <c r="H28" s="78">
        <v>177.57</v>
      </c>
      <c r="I28" s="79">
        <v>7</v>
      </c>
      <c r="J28" s="80">
        <v>4</v>
      </c>
      <c r="K28" s="79">
        <v>201</v>
      </c>
      <c r="L28" s="79">
        <v>149</v>
      </c>
      <c r="M28" s="79">
        <v>4.00717757</v>
      </c>
      <c r="N28" s="79">
        <v>4.007177575115276</v>
      </c>
      <c r="O28" s="79">
        <v>23</v>
      </c>
      <c r="P28" s="79">
        <v>23</v>
      </c>
      <c r="Q28" s="81"/>
    </row>
    <row r="29" spans="1:17" ht="15">
      <c r="A29" s="75"/>
      <c r="B29" s="76"/>
      <c r="C29" s="76">
        <v>24</v>
      </c>
      <c r="D29" s="76"/>
      <c r="E29" s="76"/>
      <c r="F29" s="77" t="s">
        <v>119</v>
      </c>
      <c r="G29" s="77" t="s">
        <v>7</v>
      </c>
      <c r="H29" s="78">
        <v>176.86</v>
      </c>
      <c r="I29" s="79">
        <v>7</v>
      </c>
      <c r="J29" s="80">
        <v>4.5</v>
      </c>
      <c r="K29" s="79">
        <v>203</v>
      </c>
      <c r="L29" s="79">
        <v>153</v>
      </c>
      <c r="M29" s="79">
        <v>4.5071768599999995</v>
      </c>
      <c r="N29" s="79">
        <v>4.507176872109551</v>
      </c>
      <c r="O29" s="79">
        <v>19</v>
      </c>
      <c r="P29" s="79">
        <v>19</v>
      </c>
      <c r="Q29" s="81"/>
    </row>
    <row r="30" spans="1:17" ht="15">
      <c r="A30" s="75"/>
      <c r="B30" s="76"/>
      <c r="C30" s="76">
        <v>25</v>
      </c>
      <c r="D30" s="76"/>
      <c r="E30" s="76"/>
      <c r="F30" s="77" t="s">
        <v>120</v>
      </c>
      <c r="G30" s="77" t="s">
        <v>11</v>
      </c>
      <c r="H30" s="78">
        <v>174.14</v>
      </c>
      <c r="I30" s="79">
        <v>14</v>
      </c>
      <c r="J30" s="80">
        <v>6</v>
      </c>
      <c r="K30" s="79">
        <v>212</v>
      </c>
      <c r="L30" s="79">
        <v>125</v>
      </c>
      <c r="M30" s="79">
        <v>6.014174140000001</v>
      </c>
      <c r="N30" s="79">
        <v>6.014174201684559</v>
      </c>
      <c r="O30" s="79">
        <v>12</v>
      </c>
      <c r="P30" s="79">
        <v>12</v>
      </c>
      <c r="Q30" s="81"/>
    </row>
    <row r="31" spans="1:17" ht="15">
      <c r="A31" s="75"/>
      <c r="B31" s="76"/>
      <c r="C31" s="76">
        <v>26</v>
      </c>
      <c r="D31" s="76"/>
      <c r="E31" s="76"/>
      <c r="F31" s="77" t="s">
        <v>121</v>
      </c>
      <c r="G31" s="77" t="s">
        <v>22</v>
      </c>
      <c r="H31" s="78">
        <v>172.73</v>
      </c>
      <c r="I31" s="79">
        <v>11</v>
      </c>
      <c r="J31" s="80">
        <v>4</v>
      </c>
      <c r="K31" s="79">
        <v>203</v>
      </c>
      <c r="L31" s="79">
        <v>130</v>
      </c>
      <c r="M31" s="79">
        <v>4.01117273</v>
      </c>
      <c r="N31" s="79">
        <v>4.011172783238864</v>
      </c>
      <c r="O31" s="79">
        <v>22</v>
      </c>
      <c r="P31" s="79">
        <v>22</v>
      </c>
      <c r="Q31" s="81"/>
    </row>
    <row r="32" spans="1:17" ht="15">
      <c r="A32" s="75"/>
      <c r="B32" s="76"/>
      <c r="C32" s="76">
        <v>27</v>
      </c>
      <c r="D32" s="76"/>
      <c r="E32" s="76"/>
      <c r="F32" s="77" t="s">
        <v>122</v>
      </c>
      <c r="G32" s="77" t="s">
        <v>12</v>
      </c>
      <c r="H32" s="78">
        <v>171.43</v>
      </c>
      <c r="I32" s="79">
        <v>14</v>
      </c>
      <c r="J32" s="80">
        <v>8</v>
      </c>
      <c r="K32" s="79">
        <v>214</v>
      </c>
      <c r="L32" s="79">
        <v>135</v>
      </c>
      <c r="M32" s="79">
        <v>8.01417143</v>
      </c>
      <c r="N32" s="79">
        <v>8.014171443109607</v>
      </c>
      <c r="O32" s="79">
        <v>7</v>
      </c>
      <c r="P32" s="79">
        <v>7</v>
      </c>
      <c r="Q32" s="81"/>
    </row>
    <row r="33" spans="1:17" ht="15">
      <c r="A33" s="75"/>
      <c r="B33" s="76"/>
      <c r="C33" s="76">
        <v>28</v>
      </c>
      <c r="D33" s="76"/>
      <c r="E33" s="76"/>
      <c r="F33" s="77" t="s">
        <v>123</v>
      </c>
      <c r="G33" s="77" t="s">
        <v>21</v>
      </c>
      <c r="H33" s="78">
        <v>170.71</v>
      </c>
      <c r="I33" s="79">
        <v>14</v>
      </c>
      <c r="J33" s="80">
        <v>1</v>
      </c>
      <c r="K33" s="79">
        <v>223</v>
      </c>
      <c r="L33" s="79">
        <v>138</v>
      </c>
      <c r="M33" s="79">
        <v>1.01417071</v>
      </c>
      <c r="N33" s="79">
        <v>1.0141707544320782</v>
      </c>
      <c r="O33" s="79">
        <v>31</v>
      </c>
      <c r="P33" s="79">
        <v>31</v>
      </c>
      <c r="Q33" s="81"/>
    </row>
    <row r="34" spans="1:17" ht="15">
      <c r="A34" s="75"/>
      <c r="B34" s="76"/>
      <c r="C34" s="76">
        <v>29</v>
      </c>
      <c r="D34" s="76"/>
      <c r="E34" s="76"/>
      <c r="F34" s="77" t="s">
        <v>124</v>
      </c>
      <c r="G34" s="77" t="s">
        <v>16</v>
      </c>
      <c r="H34" s="78">
        <v>168.43</v>
      </c>
      <c r="I34" s="79">
        <v>7</v>
      </c>
      <c r="J34" s="80">
        <v>2</v>
      </c>
      <c r="K34" s="79">
        <v>203</v>
      </c>
      <c r="L34" s="79">
        <v>147</v>
      </c>
      <c r="M34" s="79">
        <v>2.00716843</v>
      </c>
      <c r="N34" s="79">
        <v>2.0071684799304803</v>
      </c>
      <c r="O34" s="79">
        <v>28</v>
      </c>
      <c r="P34" s="79">
        <v>28</v>
      </c>
      <c r="Q34" s="81"/>
    </row>
    <row r="35" spans="1:17" ht="15">
      <c r="A35" s="75"/>
      <c r="B35" s="76"/>
      <c r="C35" s="76">
        <v>30</v>
      </c>
      <c r="D35" s="76"/>
      <c r="E35" s="76"/>
      <c r="F35" s="77" t="s">
        <v>125</v>
      </c>
      <c r="G35" s="77" t="s">
        <v>11</v>
      </c>
      <c r="H35" s="78">
        <v>156.57</v>
      </c>
      <c r="I35" s="79">
        <v>7</v>
      </c>
      <c r="J35" s="80">
        <v>1</v>
      </c>
      <c r="K35" s="79">
        <v>190</v>
      </c>
      <c r="L35" s="79">
        <v>109</v>
      </c>
      <c r="M35" s="79">
        <v>1.0071565699999998</v>
      </c>
      <c r="N35" s="79">
        <v>1.0071566307327762</v>
      </c>
      <c r="O35" s="79">
        <v>32</v>
      </c>
      <c r="P35" s="79">
        <v>32</v>
      </c>
      <c r="Q35" s="81"/>
    </row>
    <row r="36" spans="1:17" ht="15">
      <c r="A36" s="75"/>
      <c r="B36" s="76"/>
      <c r="C36" s="76">
        <v>31</v>
      </c>
      <c r="D36" s="76"/>
      <c r="E36" s="76"/>
      <c r="F36" s="77" t="s">
        <v>126</v>
      </c>
      <c r="G36" s="77" t="s">
        <v>11</v>
      </c>
      <c r="H36" s="78">
        <v>155</v>
      </c>
      <c r="I36" s="79">
        <v>7</v>
      </c>
      <c r="J36" s="80">
        <v>1</v>
      </c>
      <c r="K36" s="79">
        <v>182</v>
      </c>
      <c r="L36" s="79">
        <v>132</v>
      </c>
      <c r="M36" s="79">
        <v>1.0071549999999998</v>
      </c>
      <c r="N36" s="79">
        <v>1.0071550096771051</v>
      </c>
      <c r="O36" s="79">
        <v>33</v>
      </c>
      <c r="P36" s="79">
        <v>33</v>
      </c>
      <c r="Q36" s="81"/>
    </row>
    <row r="37" spans="1:17" ht="15">
      <c r="A37" s="75"/>
      <c r="B37" s="76"/>
      <c r="C37" s="76">
        <v>32</v>
      </c>
      <c r="D37" s="76"/>
      <c r="E37" s="76"/>
      <c r="F37" s="77" t="s">
        <v>127</v>
      </c>
      <c r="G37" s="77" t="s">
        <v>11</v>
      </c>
      <c r="H37" s="78">
        <v>152.93</v>
      </c>
      <c r="I37" s="79">
        <v>14</v>
      </c>
      <c r="J37" s="80">
        <v>1.5</v>
      </c>
      <c r="K37" s="79">
        <v>194</v>
      </c>
      <c r="L37" s="79">
        <v>114</v>
      </c>
      <c r="M37" s="79">
        <v>1.51415293</v>
      </c>
      <c r="N37" s="79">
        <v>1.5141529540990935</v>
      </c>
      <c r="O37" s="79">
        <v>30</v>
      </c>
      <c r="P37" s="79">
        <v>30</v>
      </c>
      <c r="Q37" s="81"/>
    </row>
    <row r="38" spans="1:17" ht="15">
      <c r="A38" s="75"/>
      <c r="B38" s="76"/>
      <c r="C38" s="76">
        <v>33</v>
      </c>
      <c r="D38" s="76"/>
      <c r="E38" s="76"/>
      <c r="F38" s="77" t="s">
        <v>128</v>
      </c>
      <c r="G38" s="77" t="s">
        <v>22</v>
      </c>
      <c r="H38" s="78">
        <v>150.67</v>
      </c>
      <c r="I38" s="79">
        <v>6</v>
      </c>
      <c r="J38" s="80">
        <v>2</v>
      </c>
      <c r="K38" s="79">
        <v>192</v>
      </c>
      <c r="L38" s="79">
        <v>118</v>
      </c>
      <c r="M38" s="79">
        <v>2.00615067</v>
      </c>
      <c r="N38" s="79">
        <v>2.006150737126652</v>
      </c>
      <c r="O38" s="79">
        <v>29</v>
      </c>
      <c r="P38" s="79">
        <v>29</v>
      </c>
      <c r="Q38" s="81"/>
    </row>
    <row r="39" spans="1:17" ht="15">
      <c r="A39" s="75"/>
      <c r="B39" s="76"/>
      <c r="C39" s="76"/>
      <c r="D39" s="76"/>
      <c r="E39" s="76"/>
      <c r="F39" s="77"/>
      <c r="G39" s="77"/>
      <c r="H39" s="78"/>
      <c r="I39" s="79"/>
      <c r="J39" s="80"/>
      <c r="K39" s="79"/>
      <c r="L39" s="79"/>
      <c r="M39" s="79">
        <v>0</v>
      </c>
      <c r="N39" s="79">
        <v>8.746972571265665E-09</v>
      </c>
      <c r="O39" s="79">
        <v>34</v>
      </c>
      <c r="P39" s="79">
        <v>47</v>
      </c>
      <c r="Q39" s="81"/>
    </row>
    <row r="40" spans="1:17" ht="15">
      <c r="A40" s="75"/>
      <c r="B40" s="76"/>
      <c r="C40" s="76"/>
      <c r="D40" s="76"/>
      <c r="E40" s="76"/>
      <c r="F40" s="77"/>
      <c r="G40" s="77"/>
      <c r="H40" s="78"/>
      <c r="I40" s="79"/>
      <c r="J40" s="80"/>
      <c r="K40" s="79"/>
      <c r="L40" s="79"/>
      <c r="M40" s="79">
        <v>0</v>
      </c>
      <c r="N40" s="79">
        <v>3.865594421166199E-08</v>
      </c>
      <c r="O40" s="79">
        <v>34</v>
      </c>
      <c r="P40" s="79">
        <v>42</v>
      </c>
      <c r="Q40" s="81"/>
    </row>
    <row r="41" spans="1:17" ht="15">
      <c r="A41" s="75"/>
      <c r="B41" s="76"/>
      <c r="C41" s="76"/>
      <c r="D41" s="76"/>
      <c r="E41" s="76"/>
      <c r="F41" s="77"/>
      <c r="G41" s="77"/>
      <c r="H41" s="78"/>
      <c r="I41" s="79"/>
      <c r="J41" s="80"/>
      <c r="K41" s="79"/>
      <c r="L41" s="79"/>
      <c r="M41" s="79">
        <v>0</v>
      </c>
      <c r="N41" s="79">
        <v>3.5647839995281674E-08</v>
      </c>
      <c r="O41" s="79">
        <v>34</v>
      </c>
      <c r="P41" s="79">
        <v>43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1.093675155099505E-09</v>
      </c>
      <c r="O42" s="79">
        <v>34</v>
      </c>
      <c r="P42" s="79">
        <v>48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4.693947329116126E-08</v>
      </c>
      <c r="O43" s="79">
        <v>34</v>
      </c>
      <c r="P43" s="79">
        <v>41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5.128331247966973E-08</v>
      </c>
      <c r="O44" s="79">
        <v>34</v>
      </c>
      <c r="P44" s="79">
        <v>40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1.972460895511592E-08</v>
      </c>
      <c r="O45" s="79">
        <v>34</v>
      </c>
      <c r="P45" s="79">
        <v>46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3.503327784150328E-08</v>
      </c>
      <c r="O46" s="79">
        <v>34</v>
      </c>
      <c r="P46" s="79">
        <v>44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6.557569518361461E-08</v>
      </c>
      <c r="O47" s="79">
        <v>34</v>
      </c>
      <c r="P47" s="79">
        <v>38</v>
      </c>
      <c r="Q47" s="81"/>
    </row>
    <row r="48" spans="1:17" ht="15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5.6744270790661576E-08</v>
      </c>
      <c r="O48" s="79">
        <v>34</v>
      </c>
      <c r="P48" s="79">
        <v>39</v>
      </c>
      <c r="Q48" s="81"/>
    </row>
    <row r="49" spans="1:17" ht="15">
      <c r="A49" s="75"/>
      <c r="B49" s="76"/>
      <c r="C49" s="76"/>
      <c r="D49" s="76"/>
      <c r="E49" s="76"/>
      <c r="F49" s="77"/>
      <c r="G49" s="77"/>
      <c r="H49" s="78"/>
      <c r="I49" s="79"/>
      <c r="J49" s="80"/>
      <c r="K49" s="79"/>
      <c r="L49" s="79"/>
      <c r="M49" s="79">
        <v>0</v>
      </c>
      <c r="N49" s="79">
        <v>9.375046438906864E-08</v>
      </c>
      <c r="O49" s="79">
        <v>34</v>
      </c>
      <c r="P49" s="79">
        <v>34</v>
      </c>
      <c r="Q49" s="81"/>
    </row>
    <row r="50" spans="1:17" ht="15">
      <c r="A50" s="75"/>
      <c r="B50" s="76"/>
      <c r="C50" s="76"/>
      <c r="D50" s="76"/>
      <c r="E50" s="76"/>
      <c r="F50" s="77"/>
      <c r="G50" s="77"/>
      <c r="H50" s="78"/>
      <c r="I50" s="79"/>
      <c r="J50" s="80"/>
      <c r="K50" s="79"/>
      <c r="L50" s="79"/>
      <c r="M50" s="79">
        <v>0</v>
      </c>
      <c r="N50" s="79">
        <v>2.4338592533178626E-08</v>
      </c>
      <c r="O50" s="79">
        <v>34</v>
      </c>
      <c r="P50" s="79">
        <v>45</v>
      </c>
      <c r="Q50" s="81"/>
    </row>
    <row r="51" spans="1:17" ht="15">
      <c r="A51" s="75"/>
      <c r="B51" s="76"/>
      <c r="C51" s="76"/>
      <c r="D51" s="76"/>
      <c r="E51" s="76"/>
      <c r="F51" s="77"/>
      <c r="G51" s="77"/>
      <c r="H51" s="78"/>
      <c r="I51" s="79"/>
      <c r="J51" s="80"/>
      <c r="K51" s="79"/>
      <c r="L51" s="79"/>
      <c r="M51" s="79">
        <v>0</v>
      </c>
      <c r="N51" s="79">
        <v>4.383174457125882E-10</v>
      </c>
      <c r="O51" s="79">
        <v>34</v>
      </c>
      <c r="P51" s="79">
        <v>49</v>
      </c>
      <c r="Q51" s="81"/>
    </row>
    <row r="52" spans="1:17" ht="15">
      <c r="A52" s="75"/>
      <c r="B52" s="76"/>
      <c r="C52" s="76"/>
      <c r="D52" s="76"/>
      <c r="E52" s="76"/>
      <c r="F52" s="77"/>
      <c r="G52" s="77"/>
      <c r="H52" s="78"/>
      <c r="I52" s="79"/>
      <c r="J52" s="80"/>
      <c r="K52" s="79"/>
      <c r="L52" s="79"/>
      <c r="M52" s="79">
        <v>0</v>
      </c>
      <c r="N52" s="79">
        <v>8.641411381723529E-08</v>
      </c>
      <c r="O52" s="79">
        <v>34</v>
      </c>
      <c r="P52" s="79">
        <v>35</v>
      </c>
      <c r="Q52" s="81"/>
    </row>
    <row r="53" spans="1:17" ht="15">
      <c r="A53" s="75"/>
      <c r="B53" s="76"/>
      <c r="C53" s="76"/>
      <c r="D53" s="76"/>
      <c r="E53" s="76"/>
      <c r="F53" s="77"/>
      <c r="G53" s="77"/>
      <c r="H53" s="78"/>
      <c r="I53" s="79"/>
      <c r="J53" s="80"/>
      <c r="K53" s="79"/>
      <c r="L53" s="79"/>
      <c r="M53" s="79">
        <v>0</v>
      </c>
      <c r="N53" s="79">
        <v>6.942694426244658E-08</v>
      </c>
      <c r="O53" s="79">
        <v>34</v>
      </c>
      <c r="P53" s="79">
        <v>37</v>
      </c>
      <c r="Q53" s="81"/>
    </row>
    <row r="54" spans="1:17" ht="15.75" thickBot="1">
      <c r="A54" s="75"/>
      <c r="B54" s="76"/>
      <c r="C54" s="76"/>
      <c r="D54" s="76"/>
      <c r="E54" s="76"/>
      <c r="F54" s="77"/>
      <c r="G54" s="77"/>
      <c r="H54" s="78"/>
      <c r="I54" s="79"/>
      <c r="J54" s="80"/>
      <c r="K54" s="79"/>
      <c r="L54" s="79"/>
      <c r="M54" s="79">
        <v>0</v>
      </c>
      <c r="N54" s="79">
        <v>7.019389018361812E-08</v>
      </c>
      <c r="O54" s="79">
        <v>34</v>
      </c>
      <c r="P54" s="79">
        <v>36</v>
      </c>
      <c r="Q54" s="81"/>
    </row>
    <row r="55" spans="1:17" ht="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6">
      <selection activeCell="A6" sqref="A6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149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95</v>
      </c>
      <c r="C7" s="85"/>
      <c r="D7" s="85"/>
      <c r="E7" s="85"/>
      <c r="F7" s="85"/>
      <c r="G7" s="85"/>
      <c r="H7" s="85"/>
      <c r="I7" s="84"/>
      <c r="J7" s="85" t="s">
        <v>150</v>
      </c>
      <c r="K7" s="85"/>
      <c r="L7" s="85"/>
      <c r="M7" s="85"/>
    </row>
    <row r="8" ht="6" customHeight="1"/>
    <row r="9" spans="2:14" ht="13.5" customHeight="1">
      <c r="B9" s="86"/>
      <c r="C9" s="87" t="s">
        <v>130</v>
      </c>
      <c r="D9" s="88" t="s">
        <v>94</v>
      </c>
      <c r="E9" s="88"/>
      <c r="F9" s="88"/>
      <c r="G9" s="89" t="s">
        <v>151</v>
      </c>
      <c r="H9" s="89"/>
      <c r="I9" s="90"/>
      <c r="J9" s="86"/>
      <c r="K9" s="91" t="s">
        <v>94</v>
      </c>
      <c r="L9" s="91"/>
      <c r="M9" s="92" t="s">
        <v>151</v>
      </c>
      <c r="N9" s="93"/>
    </row>
    <row r="10" spans="2:14" ht="13.5" customHeight="1">
      <c r="B10" s="94">
        <v>1</v>
      </c>
      <c r="C10" s="95" t="s">
        <v>99</v>
      </c>
      <c r="D10" s="96" t="s">
        <v>17</v>
      </c>
      <c r="E10" s="96"/>
      <c r="F10" s="96"/>
      <c r="G10" s="97">
        <v>289</v>
      </c>
      <c r="H10" s="97"/>
      <c r="I10" s="90"/>
      <c r="J10" s="98">
        <v>1</v>
      </c>
      <c r="K10" s="99" t="s">
        <v>17</v>
      </c>
      <c r="L10" s="99"/>
      <c r="M10" s="100">
        <v>707</v>
      </c>
      <c r="N10" s="93"/>
    </row>
    <row r="11" spans="2:14" ht="13.5" customHeight="1">
      <c r="B11" s="94">
        <v>2</v>
      </c>
      <c r="C11" s="95" t="s">
        <v>108</v>
      </c>
      <c r="D11" s="101" t="s">
        <v>12</v>
      </c>
      <c r="E11" s="101"/>
      <c r="F11" s="101"/>
      <c r="G11" s="97">
        <v>259</v>
      </c>
      <c r="H11" s="97"/>
      <c r="I11" s="90"/>
      <c r="J11" s="98">
        <v>2</v>
      </c>
      <c r="K11" s="99" t="s">
        <v>17</v>
      </c>
      <c r="L11" s="99"/>
      <c r="M11" s="100">
        <v>668</v>
      </c>
      <c r="N11" s="93"/>
    </row>
    <row r="12" spans="2:14" ht="13.5" customHeight="1">
      <c r="B12" s="94">
        <v>3</v>
      </c>
      <c r="C12" s="95" t="s">
        <v>106</v>
      </c>
      <c r="D12" s="96" t="s">
        <v>17</v>
      </c>
      <c r="E12" s="96"/>
      <c r="F12" s="96"/>
      <c r="G12" s="97">
        <v>247</v>
      </c>
      <c r="H12" s="97"/>
      <c r="I12" s="90"/>
      <c r="J12" s="98">
        <v>3</v>
      </c>
      <c r="K12" s="99" t="s">
        <v>7</v>
      </c>
      <c r="L12" s="99"/>
      <c r="M12" s="100">
        <v>663</v>
      </c>
      <c r="N12" s="93"/>
    </row>
    <row r="13" spans="2:14" ht="13.5" customHeight="1">
      <c r="B13" s="94"/>
      <c r="C13" s="95" t="s">
        <v>102</v>
      </c>
      <c r="D13" s="96" t="s">
        <v>7</v>
      </c>
      <c r="E13" s="96"/>
      <c r="F13" s="96"/>
      <c r="G13" s="97">
        <v>247</v>
      </c>
      <c r="H13" s="97"/>
      <c r="I13" s="90"/>
      <c r="J13" s="98">
        <v>4</v>
      </c>
      <c r="K13" s="99" t="s">
        <v>17</v>
      </c>
      <c r="L13" s="99"/>
      <c r="M13" s="100">
        <v>641</v>
      </c>
      <c r="N13" s="93"/>
    </row>
    <row r="14" spans="2:14" ht="13.5" customHeight="1">
      <c r="B14" s="94">
        <v>5</v>
      </c>
      <c r="C14" s="95" t="s">
        <v>97</v>
      </c>
      <c r="D14" s="96" t="s">
        <v>17</v>
      </c>
      <c r="E14" s="96"/>
      <c r="F14" s="96"/>
      <c r="G14" s="97">
        <v>246</v>
      </c>
      <c r="H14" s="97"/>
      <c r="I14" s="90"/>
      <c r="J14" s="98">
        <v>5</v>
      </c>
      <c r="K14" s="99" t="s">
        <v>7</v>
      </c>
      <c r="L14" s="99"/>
      <c r="M14" s="100">
        <v>630</v>
      </c>
      <c r="N14" s="93"/>
    </row>
    <row r="15" spans="2:14" ht="13.5" customHeight="1">
      <c r="B15" s="94">
        <v>6</v>
      </c>
      <c r="C15" s="95" t="s">
        <v>99</v>
      </c>
      <c r="D15" s="96" t="s">
        <v>17</v>
      </c>
      <c r="E15" s="96"/>
      <c r="F15" s="96"/>
      <c r="G15" s="97">
        <v>244</v>
      </c>
      <c r="H15" s="97"/>
      <c r="I15" s="90"/>
      <c r="J15" s="98">
        <v>6</v>
      </c>
      <c r="K15" s="99" t="s">
        <v>16</v>
      </c>
      <c r="L15" s="99"/>
      <c r="M15" s="100">
        <v>620</v>
      </c>
      <c r="N15" s="93"/>
    </row>
    <row r="16" spans="2:14" ht="13.5" customHeight="1">
      <c r="B16" s="94">
        <v>7</v>
      </c>
      <c r="C16" s="95" t="s">
        <v>98</v>
      </c>
      <c r="D16" s="96" t="s">
        <v>7</v>
      </c>
      <c r="E16" s="96"/>
      <c r="F16" s="96"/>
      <c r="G16" s="97">
        <v>236</v>
      </c>
      <c r="H16" s="97"/>
      <c r="I16" s="90"/>
      <c r="J16" s="98">
        <v>7</v>
      </c>
      <c r="K16" s="99" t="s">
        <v>17</v>
      </c>
      <c r="L16" s="99"/>
      <c r="M16" s="100">
        <v>612</v>
      </c>
      <c r="N16" s="93"/>
    </row>
    <row r="17" spans="2:14" ht="13.5" customHeight="1">
      <c r="B17" s="94"/>
      <c r="C17" s="95" t="s">
        <v>98</v>
      </c>
      <c r="D17" s="96" t="s">
        <v>7</v>
      </c>
      <c r="E17" s="96"/>
      <c r="F17" s="96"/>
      <c r="G17" s="97">
        <v>236</v>
      </c>
      <c r="H17" s="97"/>
      <c r="I17" s="90"/>
      <c r="J17" s="98">
        <v>8</v>
      </c>
      <c r="K17" s="99" t="s">
        <v>17</v>
      </c>
      <c r="L17" s="99"/>
      <c r="M17" s="100">
        <v>608</v>
      </c>
      <c r="N17" s="93"/>
    </row>
    <row r="18" spans="2:14" ht="13.5" customHeight="1">
      <c r="B18" s="94">
        <v>9</v>
      </c>
      <c r="C18" s="95" t="s">
        <v>98</v>
      </c>
      <c r="D18" s="96" t="s">
        <v>7</v>
      </c>
      <c r="E18" s="96"/>
      <c r="F18" s="96"/>
      <c r="G18" s="97">
        <v>235</v>
      </c>
      <c r="H18" s="97"/>
      <c r="I18" s="90"/>
      <c r="J18" s="98">
        <v>9</v>
      </c>
      <c r="K18" s="99" t="s">
        <v>7</v>
      </c>
      <c r="L18" s="99"/>
      <c r="M18" s="100">
        <v>605</v>
      </c>
      <c r="N18" s="93"/>
    </row>
    <row r="19" spans="2:14" ht="13.5" customHeight="1">
      <c r="B19" s="94">
        <v>10</v>
      </c>
      <c r="C19" s="95" t="s">
        <v>97</v>
      </c>
      <c r="D19" s="96" t="s">
        <v>17</v>
      </c>
      <c r="E19" s="96"/>
      <c r="F19" s="96"/>
      <c r="G19" s="97">
        <v>233</v>
      </c>
      <c r="H19" s="97"/>
      <c r="I19" s="90"/>
      <c r="J19" s="98"/>
      <c r="K19" s="99" t="s">
        <v>6</v>
      </c>
      <c r="L19" s="99"/>
      <c r="M19" s="100">
        <v>605</v>
      </c>
      <c r="N19" s="93"/>
    </row>
    <row r="20" ht="13.5" customHeight="1"/>
    <row r="21" spans="2:13" ht="13.5" customHeight="1">
      <c r="B21" s="83" t="s">
        <v>152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95</v>
      </c>
      <c r="C23" s="85"/>
      <c r="D23" s="85"/>
      <c r="E23" s="85"/>
      <c r="F23" s="85"/>
      <c r="G23" s="85"/>
      <c r="H23" s="85"/>
      <c r="I23" s="84"/>
      <c r="J23" s="85" t="s">
        <v>150</v>
      </c>
      <c r="K23" s="85"/>
      <c r="L23" s="85"/>
      <c r="M23" s="85"/>
    </row>
    <row r="24" ht="6" customHeight="1"/>
    <row r="25" spans="2:14" ht="13.5" customHeight="1">
      <c r="B25" s="102"/>
      <c r="C25" s="103" t="s">
        <v>130</v>
      </c>
      <c r="D25" s="88" t="s">
        <v>94</v>
      </c>
      <c r="E25" s="88"/>
      <c r="F25" s="88"/>
      <c r="G25" s="104" t="s">
        <v>153</v>
      </c>
      <c r="H25" s="104"/>
      <c r="I25" s="90"/>
      <c r="J25" s="105"/>
      <c r="K25" s="91" t="s">
        <v>94</v>
      </c>
      <c r="L25" s="91"/>
      <c r="M25" s="92" t="s">
        <v>153</v>
      </c>
      <c r="N25" s="93"/>
    </row>
    <row r="26" spans="2:14" ht="13.5" customHeight="1">
      <c r="B26" s="98">
        <v>1</v>
      </c>
      <c r="C26" s="95" t="s">
        <v>99</v>
      </c>
      <c r="D26" s="96" t="s">
        <v>17</v>
      </c>
      <c r="E26" s="96"/>
      <c r="F26" s="96"/>
      <c r="G26" s="106">
        <v>219</v>
      </c>
      <c r="H26" s="106"/>
      <c r="I26" s="90"/>
      <c r="J26" s="98">
        <v>1</v>
      </c>
      <c r="K26" s="99" t="s">
        <v>17</v>
      </c>
      <c r="L26" s="99"/>
      <c r="M26" s="107">
        <v>616</v>
      </c>
      <c r="N26" s="93"/>
    </row>
    <row r="27" spans="2:14" ht="13.5" customHeight="1">
      <c r="B27" s="98">
        <v>2</v>
      </c>
      <c r="C27" s="95" t="s">
        <v>98</v>
      </c>
      <c r="D27" s="96" t="s">
        <v>7</v>
      </c>
      <c r="E27" s="96"/>
      <c r="F27" s="96"/>
      <c r="G27" s="106">
        <v>217.71428571428572</v>
      </c>
      <c r="H27" s="106"/>
      <c r="I27" s="90"/>
      <c r="J27" s="98">
        <v>2</v>
      </c>
      <c r="K27" s="99" t="s">
        <v>7</v>
      </c>
      <c r="L27" s="99"/>
      <c r="M27" s="107">
        <v>594</v>
      </c>
      <c r="N27" s="93"/>
    </row>
    <row r="28" spans="2:14" ht="13.5" customHeight="1">
      <c r="B28" s="98">
        <v>3</v>
      </c>
      <c r="C28" s="95" t="s">
        <v>104</v>
      </c>
      <c r="D28" s="96" t="s">
        <v>16</v>
      </c>
      <c r="E28" s="96"/>
      <c r="F28" s="96"/>
      <c r="G28" s="106">
        <v>211.71428571428572</v>
      </c>
      <c r="H28" s="106"/>
      <c r="I28" s="90"/>
      <c r="J28" s="98">
        <v>3</v>
      </c>
      <c r="K28" s="99" t="s">
        <v>16</v>
      </c>
      <c r="L28" s="99"/>
      <c r="M28" s="107">
        <v>571.4285714285714</v>
      </c>
      <c r="N28" s="93"/>
    </row>
    <row r="29" spans="2:14" ht="13.5" customHeight="1">
      <c r="B29" s="98">
        <v>4</v>
      </c>
      <c r="C29" s="95" t="s">
        <v>97</v>
      </c>
      <c r="D29" s="96" t="s">
        <v>17</v>
      </c>
      <c r="E29" s="96"/>
      <c r="F29" s="96"/>
      <c r="G29" s="106">
        <v>210.83333333333334</v>
      </c>
      <c r="H29" s="106"/>
      <c r="I29" s="90"/>
      <c r="J29" s="98">
        <v>4</v>
      </c>
      <c r="K29" s="99" t="s">
        <v>12</v>
      </c>
      <c r="L29" s="99"/>
      <c r="M29" s="107">
        <v>557.1428571428571</v>
      </c>
      <c r="N29" s="93"/>
    </row>
    <row r="30" spans="2:14" ht="13.5" customHeight="1">
      <c r="B30" s="98">
        <v>5</v>
      </c>
      <c r="C30" s="95" t="s">
        <v>102</v>
      </c>
      <c r="D30" s="96" t="s">
        <v>7</v>
      </c>
      <c r="E30" s="96"/>
      <c r="F30" s="96"/>
      <c r="G30" s="106">
        <v>199.42857142857142</v>
      </c>
      <c r="H30" s="106"/>
      <c r="I30" s="90"/>
      <c r="J30" s="98">
        <v>5</v>
      </c>
      <c r="K30" s="99" t="s">
        <v>6</v>
      </c>
      <c r="L30" s="99"/>
      <c r="M30" s="107">
        <v>541.1428571428571</v>
      </c>
      <c r="N30" s="93"/>
    </row>
    <row r="31" spans="2:14" ht="13.5" customHeight="1">
      <c r="B31" s="98">
        <v>6</v>
      </c>
      <c r="C31" s="95" t="s">
        <v>108</v>
      </c>
      <c r="D31" s="96" t="s">
        <v>12</v>
      </c>
      <c r="E31" s="96"/>
      <c r="F31" s="96"/>
      <c r="G31" s="106">
        <v>195</v>
      </c>
      <c r="H31" s="106"/>
      <c r="I31" s="90"/>
      <c r="J31" s="98">
        <v>6</v>
      </c>
      <c r="K31" s="99" t="s">
        <v>22</v>
      </c>
      <c r="L31" s="99"/>
      <c r="M31" s="107">
        <v>526.7142857142857</v>
      </c>
      <c r="N31" s="93"/>
    </row>
    <row r="32" spans="2:14" ht="13.5" customHeight="1">
      <c r="B32" s="98">
        <v>7</v>
      </c>
      <c r="C32" s="95" t="s">
        <v>106</v>
      </c>
      <c r="D32" s="96" t="s">
        <v>17</v>
      </c>
      <c r="E32" s="96"/>
      <c r="F32" s="96"/>
      <c r="G32" s="106">
        <v>193.66666666666666</v>
      </c>
      <c r="H32" s="106"/>
      <c r="I32" s="90"/>
      <c r="J32" s="98">
        <v>7</v>
      </c>
      <c r="K32" s="99" t="s">
        <v>21</v>
      </c>
      <c r="L32" s="99"/>
      <c r="M32" s="107">
        <v>508</v>
      </c>
      <c r="N32" s="93"/>
    </row>
    <row r="33" spans="2:14" ht="13.5" customHeight="1">
      <c r="B33" s="98">
        <v>8</v>
      </c>
      <c r="C33" s="95" t="s">
        <v>117</v>
      </c>
      <c r="D33" s="96" t="s">
        <v>16</v>
      </c>
      <c r="E33" s="96"/>
      <c r="F33" s="96"/>
      <c r="G33" s="106">
        <v>181.57142857142858</v>
      </c>
      <c r="H33" s="106"/>
      <c r="I33" s="90"/>
      <c r="J33" s="98">
        <v>8</v>
      </c>
      <c r="K33" s="99" t="s">
        <v>11</v>
      </c>
      <c r="L33" s="99"/>
      <c r="M33" s="107">
        <v>487.85714285714283</v>
      </c>
      <c r="N33" s="93"/>
    </row>
    <row r="34" spans="2:14" ht="13.5" customHeight="1">
      <c r="B34" s="98"/>
      <c r="C34" s="95" t="s">
        <v>122</v>
      </c>
      <c r="D34" s="96" t="s">
        <v>12</v>
      </c>
      <c r="E34" s="96"/>
      <c r="F34" s="96"/>
      <c r="G34" s="106">
        <v>181.57142857142858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115</v>
      </c>
      <c r="D35" s="96" t="s">
        <v>6</v>
      </c>
      <c r="E35" s="96"/>
      <c r="F35" s="96"/>
      <c r="G35" s="106">
        <v>181.42857142857142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154</v>
      </c>
    </row>
    <row r="38" ht="13.5" customHeight="1">
      <c r="B38" s="109"/>
    </row>
    <row r="39" spans="2:13" ht="14.25" customHeight="1">
      <c r="B39" s="110" t="s">
        <v>155</v>
      </c>
      <c r="C39" s="84"/>
      <c r="D39" s="84"/>
      <c r="E39" s="84"/>
      <c r="F39" s="85"/>
      <c r="G39" s="85"/>
      <c r="H39" s="110" t="s">
        <v>156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140</v>
      </c>
      <c r="C41" s="112"/>
      <c r="D41" s="113"/>
      <c r="E41" s="114" t="s">
        <v>141</v>
      </c>
      <c r="F41" s="115"/>
      <c r="G41" s="115"/>
      <c r="H41" s="111" t="s">
        <v>137</v>
      </c>
      <c r="I41" s="112"/>
      <c r="J41" s="112"/>
      <c r="K41" s="113"/>
      <c r="L41" s="116" t="s">
        <v>138</v>
      </c>
      <c r="M41" s="116"/>
      <c r="N41" s="117"/>
    </row>
    <row r="42" ht="13.5" customHeight="1"/>
    <row r="43" spans="2:13" ht="14.25" customHeight="1">
      <c r="B43" s="110" t="s">
        <v>157</v>
      </c>
      <c r="C43" s="84"/>
      <c r="D43" s="84"/>
      <c r="E43" s="84"/>
      <c r="F43" s="85"/>
      <c r="G43" s="85"/>
      <c r="H43" s="110" t="s">
        <v>158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159</v>
      </c>
      <c r="C45" s="112"/>
      <c r="D45" s="113"/>
      <c r="E45" s="114" t="s">
        <v>160</v>
      </c>
      <c r="F45" s="115"/>
      <c r="G45" s="115"/>
      <c r="H45" s="111" t="s">
        <v>139</v>
      </c>
      <c r="I45" s="112"/>
      <c r="J45" s="112"/>
      <c r="K45" s="113"/>
      <c r="L45" s="116" t="s">
        <v>161</v>
      </c>
      <c r="M45" s="116"/>
      <c r="N45" s="117"/>
    </row>
    <row r="46" ht="13.5" customHeight="1"/>
    <row r="47" spans="2:13" ht="14.25" customHeight="1">
      <c r="B47" s="110" t="s">
        <v>162</v>
      </c>
      <c r="C47" s="84"/>
      <c r="D47" s="84"/>
      <c r="E47" s="84"/>
      <c r="F47" s="85"/>
      <c r="G47" s="85"/>
      <c r="H47" s="110" t="s">
        <v>163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164</v>
      </c>
      <c r="C49" s="112"/>
      <c r="D49" s="113"/>
      <c r="E49" s="114" t="s">
        <v>165</v>
      </c>
      <c r="F49" s="115"/>
      <c r="G49" s="115"/>
      <c r="H49" s="111" t="s">
        <v>137</v>
      </c>
      <c r="I49" s="112"/>
      <c r="J49" s="112"/>
      <c r="K49" s="113"/>
      <c r="L49" s="116" t="s">
        <v>138</v>
      </c>
      <c r="M49" s="116"/>
      <c r="N49" s="117"/>
    </row>
    <row r="50" ht="13.5" customHeight="1"/>
    <row r="51" spans="2:13" ht="14.25" customHeight="1">
      <c r="B51" s="110" t="s">
        <v>166</v>
      </c>
      <c r="C51" s="84"/>
      <c r="D51" s="84"/>
      <c r="E51" s="84"/>
      <c r="F51" s="85"/>
      <c r="G51" s="85"/>
      <c r="H51" s="110" t="s">
        <v>167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140</v>
      </c>
      <c r="C53" s="112"/>
      <c r="D53" s="113"/>
      <c r="E53" s="114" t="s">
        <v>141</v>
      </c>
      <c r="F53" s="115"/>
      <c r="G53" s="115"/>
      <c r="H53" s="111" t="s">
        <v>142</v>
      </c>
      <c r="I53" s="112"/>
      <c r="J53" s="112"/>
      <c r="K53" s="113"/>
      <c r="L53" s="116" t="s">
        <v>143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168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183.42857360839844</v>
      </c>
      <c r="M56" s="121"/>
      <c r="N56" s="117"/>
    </row>
    <row r="57" spans="2:14" ht="15.75">
      <c r="B57" s="119" t="s">
        <v>169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550.2857208251953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170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95</v>
      </c>
      <c r="C61" s="85"/>
      <c r="D61" s="85"/>
      <c r="E61" s="85"/>
      <c r="F61" s="85"/>
      <c r="G61" s="85"/>
      <c r="H61" s="85"/>
      <c r="I61" s="84"/>
      <c r="J61" s="85" t="s">
        <v>150</v>
      </c>
      <c r="K61" s="85"/>
      <c r="L61" s="85"/>
      <c r="M61" s="85"/>
    </row>
    <row r="62" ht="6" customHeight="1"/>
    <row r="63" spans="2:14" ht="13.5" customHeight="1">
      <c r="B63" s="86"/>
      <c r="C63" s="87" t="s">
        <v>130</v>
      </c>
      <c r="D63" s="88" t="s">
        <v>94</v>
      </c>
      <c r="E63" s="88"/>
      <c r="F63" s="88"/>
      <c r="G63" s="89" t="s">
        <v>171</v>
      </c>
      <c r="H63" s="89"/>
      <c r="I63" s="90"/>
      <c r="J63" s="86"/>
      <c r="K63" s="91" t="s">
        <v>94</v>
      </c>
      <c r="L63" s="91"/>
      <c r="M63" s="92" t="s">
        <v>171</v>
      </c>
      <c r="N63" s="93"/>
    </row>
    <row r="64" spans="2:14" ht="13.5" customHeight="1">
      <c r="B64" s="94">
        <v>1</v>
      </c>
      <c r="C64" s="95" t="s">
        <v>104</v>
      </c>
      <c r="D64" s="96" t="s">
        <v>16</v>
      </c>
      <c r="E64" s="96"/>
      <c r="F64" s="96"/>
      <c r="G64" s="122">
        <v>7</v>
      </c>
      <c r="H64" s="122"/>
      <c r="I64" s="90"/>
      <c r="J64" s="98">
        <v>1</v>
      </c>
      <c r="K64" s="99" t="s">
        <v>7</v>
      </c>
      <c r="L64" s="99"/>
      <c r="M64" s="123">
        <v>15.5</v>
      </c>
      <c r="N64" s="93"/>
    </row>
    <row r="65" spans="2:14" ht="13.5" customHeight="1">
      <c r="B65" s="94">
        <v>2</v>
      </c>
      <c r="C65" s="95" t="s">
        <v>98</v>
      </c>
      <c r="D65" s="101" t="s">
        <v>7</v>
      </c>
      <c r="E65" s="101"/>
      <c r="F65" s="101"/>
      <c r="G65" s="122">
        <v>6</v>
      </c>
      <c r="H65" s="122"/>
      <c r="I65" s="90"/>
      <c r="J65" s="98">
        <v>2</v>
      </c>
      <c r="K65" s="99" t="s">
        <v>17</v>
      </c>
      <c r="L65" s="99"/>
      <c r="M65" s="123">
        <v>15</v>
      </c>
      <c r="N65" s="93"/>
    </row>
    <row r="66" spans="2:14" ht="13.5" customHeight="1">
      <c r="B66" s="94">
        <v>3</v>
      </c>
      <c r="C66" s="95" t="s">
        <v>114</v>
      </c>
      <c r="D66" s="96" t="s">
        <v>6</v>
      </c>
      <c r="E66" s="96"/>
      <c r="F66" s="96"/>
      <c r="G66" s="122">
        <v>5.5</v>
      </c>
      <c r="H66" s="122"/>
      <c r="I66" s="90"/>
      <c r="J66" s="98">
        <v>3</v>
      </c>
      <c r="K66" s="99" t="s">
        <v>16</v>
      </c>
      <c r="L66" s="99"/>
      <c r="M66" s="123">
        <v>13</v>
      </c>
      <c r="N66" s="93"/>
    </row>
    <row r="67" spans="2:14" ht="13.5" customHeight="1">
      <c r="B67" s="94">
        <v>4</v>
      </c>
      <c r="C67" s="95" t="s">
        <v>97</v>
      </c>
      <c r="D67" s="96" t="s">
        <v>17</v>
      </c>
      <c r="E67" s="96"/>
      <c r="F67" s="96"/>
      <c r="G67" s="122">
        <v>5</v>
      </c>
      <c r="H67" s="122"/>
      <c r="I67" s="90"/>
      <c r="J67" s="98">
        <v>4</v>
      </c>
      <c r="K67" s="99" t="s">
        <v>12</v>
      </c>
      <c r="L67" s="99"/>
      <c r="M67" s="123">
        <v>12</v>
      </c>
      <c r="N67" s="93"/>
    </row>
    <row r="68" spans="2:14" ht="13.5" customHeight="1">
      <c r="B68" s="94"/>
      <c r="C68" s="95" t="s">
        <v>99</v>
      </c>
      <c r="D68" s="96" t="s">
        <v>17</v>
      </c>
      <c r="E68" s="96"/>
      <c r="F68" s="96"/>
      <c r="G68" s="122">
        <v>5</v>
      </c>
      <c r="H68" s="122"/>
      <c r="I68" s="90"/>
      <c r="J68" s="98">
        <v>5</v>
      </c>
      <c r="K68" s="99" t="s">
        <v>6</v>
      </c>
      <c r="L68" s="99"/>
      <c r="M68" s="123">
        <v>9.5</v>
      </c>
      <c r="N68" s="93"/>
    </row>
    <row r="69" spans="2:14" ht="13.5" customHeight="1">
      <c r="B69" s="94"/>
      <c r="C69" s="95" t="s">
        <v>102</v>
      </c>
      <c r="D69" s="96" t="s">
        <v>7</v>
      </c>
      <c r="E69" s="96"/>
      <c r="F69" s="96"/>
      <c r="G69" s="122">
        <v>5</v>
      </c>
      <c r="H69" s="122"/>
      <c r="I69" s="90"/>
      <c r="J69" s="98">
        <v>6</v>
      </c>
      <c r="K69" s="99" t="s">
        <v>22</v>
      </c>
      <c r="L69" s="99"/>
      <c r="M69" s="123">
        <v>9</v>
      </c>
      <c r="N69" s="93"/>
    </row>
    <row r="70" spans="2:14" ht="13.5" customHeight="1">
      <c r="B70" s="94"/>
      <c r="C70" s="95" t="s">
        <v>106</v>
      </c>
      <c r="D70" s="96" t="s">
        <v>17</v>
      </c>
      <c r="E70" s="96"/>
      <c r="F70" s="96"/>
      <c r="G70" s="122">
        <v>5</v>
      </c>
      <c r="H70" s="122"/>
      <c r="I70" s="90"/>
      <c r="J70" s="98">
        <v>7</v>
      </c>
      <c r="K70" s="99" t="s">
        <v>11</v>
      </c>
      <c r="L70" s="99"/>
      <c r="M70" s="123">
        <v>6</v>
      </c>
      <c r="N70" s="93"/>
    </row>
    <row r="71" spans="2:14" ht="13.5" customHeight="1">
      <c r="B71" s="94"/>
      <c r="C71" s="95" t="s">
        <v>122</v>
      </c>
      <c r="D71" s="96" t="s">
        <v>12</v>
      </c>
      <c r="E71" s="96"/>
      <c r="F71" s="96"/>
      <c r="G71" s="122">
        <v>5</v>
      </c>
      <c r="H71" s="122"/>
      <c r="I71" s="90"/>
      <c r="J71" s="98">
        <v>8</v>
      </c>
      <c r="K71" s="99" t="s">
        <v>21</v>
      </c>
      <c r="L71" s="99"/>
      <c r="M71" s="123">
        <v>4</v>
      </c>
      <c r="N71" s="93"/>
    </row>
    <row r="72" spans="2:14" ht="13.5" customHeight="1">
      <c r="B72" s="94">
        <v>9</v>
      </c>
      <c r="C72" s="95" t="s">
        <v>119</v>
      </c>
      <c r="D72" s="96" t="s">
        <v>7</v>
      </c>
      <c r="E72" s="96"/>
      <c r="F72" s="96"/>
      <c r="G72" s="122">
        <v>4.5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>
        <v>10</v>
      </c>
      <c r="C73" s="95" t="s">
        <v>108</v>
      </c>
      <c r="D73" s="96" t="s">
        <v>12</v>
      </c>
      <c r="E73" s="96"/>
      <c r="F73" s="96"/>
      <c r="G73" s="122">
        <v>4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5" customFormat="1" ht="18.75" customHeight="1">
      <c r="B76" s="126" t="s">
        <v>144</v>
      </c>
      <c r="C76" s="126"/>
      <c r="D76" s="126"/>
      <c r="E76" s="126"/>
      <c r="F76" s="126"/>
      <c r="G76" s="126"/>
      <c r="H76" s="126"/>
      <c r="I76" s="126"/>
      <c r="J76" s="126"/>
      <c r="K76" s="127">
        <v>7</v>
      </c>
      <c r="L76" s="127"/>
      <c r="M76" s="127"/>
    </row>
    <row r="77" spans="2:14" s="128" customFormat="1" ht="13.5" customHeight="1">
      <c r="B77" s="129"/>
      <c r="C77" s="130"/>
      <c r="D77" s="130"/>
      <c r="E77" s="130"/>
      <c r="F77" s="130"/>
      <c r="G77" s="130"/>
      <c r="H77" s="130"/>
      <c r="I77" s="131"/>
      <c r="J77" s="132"/>
      <c r="K77" s="133"/>
      <c r="L77" s="133"/>
      <c r="M77" s="134"/>
      <c r="N77" s="93"/>
    </row>
    <row r="78" spans="2:14" s="125" customFormat="1" ht="18.75" customHeight="1">
      <c r="B78" s="126" t="s">
        <v>145</v>
      </c>
      <c r="C78" s="126"/>
      <c r="D78" s="126"/>
      <c r="E78" s="126"/>
      <c r="F78" s="126"/>
      <c r="G78" s="126"/>
      <c r="H78" s="126"/>
      <c r="I78" s="126"/>
      <c r="J78" s="126"/>
      <c r="K78" s="127">
        <v>17</v>
      </c>
      <c r="L78" s="127"/>
      <c r="M78" s="127"/>
      <c r="N78" s="135"/>
    </row>
    <row r="79" spans="2:13" s="128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5" customFormat="1" ht="18.75" customHeight="1">
      <c r="B80" s="126" t="s">
        <v>146</v>
      </c>
      <c r="C80" s="126"/>
      <c r="D80" s="126"/>
      <c r="E80" s="126"/>
      <c r="F80" s="126"/>
      <c r="G80" s="126"/>
      <c r="H80" s="126"/>
      <c r="I80" s="126"/>
      <c r="J80" s="126"/>
      <c r="K80" s="127">
        <v>3</v>
      </c>
      <c r="L80" s="127"/>
      <c r="M80" s="127"/>
      <c r="N80" s="135"/>
    </row>
    <row r="81" spans="2:14" s="128" customFormat="1" ht="13.5" customHeight="1">
      <c r="B81" s="129"/>
      <c r="C81" s="136"/>
      <c r="D81" s="130"/>
      <c r="E81" s="130"/>
      <c r="F81" s="130"/>
      <c r="G81" s="130"/>
      <c r="H81" s="130"/>
      <c r="I81" s="131"/>
      <c r="J81" s="132"/>
      <c r="K81" s="133"/>
      <c r="L81" s="133"/>
      <c r="M81" s="134"/>
      <c r="N81" s="93"/>
    </row>
    <row r="82" spans="2:13" s="125" customFormat="1" ht="18.75" customHeight="1">
      <c r="B82" s="126" t="s">
        <v>147</v>
      </c>
      <c r="C82" s="126"/>
      <c r="D82" s="126"/>
      <c r="E82" s="126"/>
      <c r="F82" s="126"/>
      <c r="G82" s="126"/>
      <c r="H82" s="126"/>
      <c r="I82" s="126"/>
      <c r="J82" s="126"/>
      <c r="K82" s="127">
        <v>1</v>
      </c>
      <c r="L82" s="127"/>
      <c r="M82" s="127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172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173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95</v>
      </c>
      <c r="C90" s="85"/>
      <c r="D90" s="85"/>
      <c r="E90" s="85"/>
      <c r="F90" s="85"/>
      <c r="G90" s="85"/>
      <c r="H90" s="85"/>
      <c r="I90" s="84"/>
      <c r="J90" s="85" t="s">
        <v>150</v>
      </c>
      <c r="K90" s="85"/>
      <c r="L90" s="85"/>
      <c r="M90" s="85"/>
    </row>
    <row r="91" ht="6" customHeight="1"/>
    <row r="92" spans="2:14" ht="13.5" customHeight="1">
      <c r="B92" s="86"/>
      <c r="C92" s="87" t="s">
        <v>130</v>
      </c>
      <c r="D92" s="88" t="s">
        <v>94</v>
      </c>
      <c r="E92" s="88"/>
      <c r="F92" s="88"/>
      <c r="G92" s="89" t="s">
        <v>151</v>
      </c>
      <c r="H92" s="89"/>
      <c r="I92" s="90"/>
      <c r="J92" s="86"/>
      <c r="K92" s="91" t="s">
        <v>94</v>
      </c>
      <c r="L92" s="91"/>
      <c r="M92" s="92" t="s">
        <v>151</v>
      </c>
      <c r="N92" s="93"/>
    </row>
    <row r="93" spans="2:14" ht="13.5" customHeight="1">
      <c r="B93" s="94">
        <v>1</v>
      </c>
      <c r="C93" s="95" t="s">
        <v>127</v>
      </c>
      <c r="D93" s="96" t="s">
        <v>11</v>
      </c>
      <c r="E93" s="96"/>
      <c r="F93" s="96"/>
      <c r="G93" s="97">
        <v>124</v>
      </c>
      <c r="H93" s="97"/>
      <c r="I93" s="90"/>
      <c r="J93" s="98">
        <v>1</v>
      </c>
      <c r="K93" s="99" t="s">
        <v>11</v>
      </c>
      <c r="L93" s="99"/>
      <c r="M93" s="100">
        <v>460</v>
      </c>
      <c r="N93" s="93"/>
    </row>
    <row r="94" spans="2:14" ht="13.5" customHeight="1">
      <c r="B94" s="94">
        <v>2</v>
      </c>
      <c r="C94" s="95" t="s">
        <v>120</v>
      </c>
      <c r="D94" s="101" t="s">
        <v>11</v>
      </c>
      <c r="E94" s="101"/>
      <c r="F94" s="101"/>
      <c r="G94" s="97">
        <v>125</v>
      </c>
      <c r="H94" s="97"/>
      <c r="I94" s="90"/>
      <c r="J94" s="98">
        <v>2</v>
      </c>
      <c r="K94" s="99" t="s">
        <v>11</v>
      </c>
      <c r="L94" s="99"/>
      <c r="M94" s="100">
        <v>467</v>
      </c>
      <c r="N94" s="93"/>
    </row>
    <row r="95" spans="2:14" ht="13.5" customHeight="1">
      <c r="B95" s="94">
        <v>3</v>
      </c>
      <c r="C95" s="95" t="s">
        <v>128</v>
      </c>
      <c r="D95" s="96" t="s">
        <v>22</v>
      </c>
      <c r="E95" s="96"/>
      <c r="F95" s="96"/>
      <c r="G95" s="97">
        <v>129</v>
      </c>
      <c r="H95" s="97"/>
      <c r="I95" s="90"/>
      <c r="J95" s="98"/>
      <c r="K95" s="99" t="s">
        <v>21</v>
      </c>
      <c r="L95" s="99"/>
      <c r="M95" s="100">
        <v>467</v>
      </c>
      <c r="N95" s="93"/>
    </row>
    <row r="96" spans="2:14" ht="13.5" customHeight="1">
      <c r="B96" s="94">
        <v>4</v>
      </c>
      <c r="C96" s="95" t="s">
        <v>126</v>
      </c>
      <c r="D96" s="96" t="s">
        <v>11</v>
      </c>
      <c r="E96" s="96"/>
      <c r="F96" s="96"/>
      <c r="G96" s="97">
        <v>132</v>
      </c>
      <c r="H96" s="97"/>
      <c r="I96" s="90"/>
      <c r="J96" s="98">
        <v>4</v>
      </c>
      <c r="K96" s="99" t="s">
        <v>11</v>
      </c>
      <c r="L96" s="99"/>
      <c r="M96" s="100">
        <v>476</v>
      </c>
      <c r="N96" s="93"/>
    </row>
    <row r="97" spans="2:14" ht="13.5" customHeight="1">
      <c r="B97" s="94">
        <v>5</v>
      </c>
      <c r="C97" s="95" t="s">
        <v>117</v>
      </c>
      <c r="D97" s="96" t="s">
        <v>16</v>
      </c>
      <c r="E97" s="96"/>
      <c r="F97" s="96"/>
      <c r="G97" s="97">
        <v>133</v>
      </c>
      <c r="H97" s="97"/>
      <c r="I97" s="90"/>
      <c r="J97" s="98">
        <v>5</v>
      </c>
      <c r="K97" s="99" t="s">
        <v>22</v>
      </c>
      <c r="L97" s="99"/>
      <c r="M97" s="100">
        <v>480</v>
      </c>
      <c r="N97" s="93"/>
    </row>
    <row r="98" spans="2:14" ht="13.5" customHeight="1">
      <c r="B98" s="94">
        <v>6</v>
      </c>
      <c r="C98" s="95" t="s">
        <v>126</v>
      </c>
      <c r="D98" s="96" t="s">
        <v>11</v>
      </c>
      <c r="E98" s="96"/>
      <c r="F98" s="96"/>
      <c r="G98" s="97">
        <v>138</v>
      </c>
      <c r="H98" s="97"/>
      <c r="I98" s="90"/>
      <c r="J98" s="98">
        <v>6</v>
      </c>
      <c r="K98" s="99" t="s">
        <v>22</v>
      </c>
      <c r="L98" s="99"/>
      <c r="M98" s="100">
        <v>483</v>
      </c>
      <c r="N98" s="93"/>
    </row>
    <row r="99" spans="2:14" ht="13.5" customHeight="1">
      <c r="B99" s="94"/>
      <c r="C99" s="95" t="s">
        <v>123</v>
      </c>
      <c r="D99" s="96" t="s">
        <v>21</v>
      </c>
      <c r="E99" s="96"/>
      <c r="F99" s="96"/>
      <c r="G99" s="97">
        <v>138</v>
      </c>
      <c r="H99" s="97"/>
      <c r="I99" s="90"/>
      <c r="J99" s="98">
        <v>7</v>
      </c>
      <c r="K99" s="99" t="s">
        <v>11</v>
      </c>
      <c r="L99" s="99"/>
      <c r="M99" s="100">
        <v>485</v>
      </c>
      <c r="N99" s="93"/>
    </row>
    <row r="100" spans="2:14" ht="13.5" customHeight="1">
      <c r="B100" s="94">
        <v>8</v>
      </c>
      <c r="C100" s="95" t="s">
        <v>126</v>
      </c>
      <c r="D100" s="96" t="s">
        <v>11</v>
      </c>
      <c r="E100" s="96"/>
      <c r="F100" s="96"/>
      <c r="G100" s="97">
        <v>144</v>
      </c>
      <c r="H100" s="97"/>
      <c r="I100" s="90"/>
      <c r="J100" s="98">
        <v>8</v>
      </c>
      <c r="K100" s="99" t="s">
        <v>21</v>
      </c>
      <c r="L100" s="99"/>
      <c r="M100" s="100">
        <v>490</v>
      </c>
      <c r="N100" s="93"/>
    </row>
    <row r="101" spans="2:14" ht="13.5" customHeight="1">
      <c r="B101" s="94"/>
      <c r="C101" s="95" t="s">
        <v>114</v>
      </c>
      <c r="D101" s="96" t="s">
        <v>6</v>
      </c>
      <c r="E101" s="96"/>
      <c r="F101" s="96"/>
      <c r="G101" s="97">
        <v>144</v>
      </c>
      <c r="H101" s="97"/>
      <c r="I101" s="90"/>
      <c r="J101" s="98"/>
      <c r="K101" s="99" t="s">
        <v>21</v>
      </c>
      <c r="L101" s="99"/>
      <c r="M101" s="100">
        <v>490</v>
      </c>
      <c r="N101" s="93"/>
    </row>
    <row r="102" spans="2:14" ht="13.5" customHeight="1">
      <c r="B102" s="94">
        <v>10</v>
      </c>
      <c r="C102" s="95" t="s">
        <v>111</v>
      </c>
      <c r="D102" s="96" t="s">
        <v>21</v>
      </c>
      <c r="E102" s="96"/>
      <c r="F102" s="96"/>
      <c r="G102" s="97">
        <v>145</v>
      </c>
      <c r="H102" s="97"/>
      <c r="I102" s="90"/>
      <c r="J102" s="98">
        <v>10</v>
      </c>
      <c r="K102" s="99" t="s">
        <v>21</v>
      </c>
      <c r="L102" s="99"/>
      <c r="M102" s="100">
        <v>496</v>
      </c>
      <c r="N102" s="93"/>
    </row>
    <row r="104" spans="2:13" ht="13.5" customHeight="1">
      <c r="B104" s="83" t="s">
        <v>174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95</v>
      </c>
      <c r="C106" s="85"/>
      <c r="D106" s="85"/>
      <c r="E106" s="85"/>
      <c r="F106" s="85"/>
      <c r="G106" s="85"/>
      <c r="H106" s="85"/>
      <c r="I106" s="84"/>
      <c r="J106" s="85" t="s">
        <v>150</v>
      </c>
      <c r="K106" s="85"/>
      <c r="L106" s="85"/>
      <c r="M106" s="85"/>
    </row>
    <row r="107" ht="6" customHeight="1"/>
    <row r="108" spans="2:14" ht="13.5" customHeight="1">
      <c r="B108" s="86"/>
      <c r="C108" s="87" t="s">
        <v>130</v>
      </c>
      <c r="D108" s="88" t="s">
        <v>94</v>
      </c>
      <c r="E108" s="88"/>
      <c r="F108" s="88"/>
      <c r="G108" s="89" t="s">
        <v>153</v>
      </c>
      <c r="H108" s="89"/>
      <c r="I108" s="90"/>
      <c r="J108" s="86"/>
      <c r="K108" s="91" t="s">
        <v>94</v>
      </c>
      <c r="L108" s="91"/>
      <c r="M108" s="92" t="s">
        <v>153</v>
      </c>
      <c r="N108" s="93"/>
    </row>
    <row r="109" spans="2:14" ht="13.5" customHeight="1">
      <c r="B109" s="94">
        <v>1</v>
      </c>
      <c r="C109" s="95" t="s">
        <v>128</v>
      </c>
      <c r="D109" s="96" t="s">
        <v>22</v>
      </c>
      <c r="E109" s="96"/>
      <c r="F109" s="96"/>
      <c r="G109" s="106">
        <v>140.5</v>
      </c>
      <c r="H109" s="106"/>
      <c r="I109" s="90"/>
      <c r="J109" s="98">
        <v>1</v>
      </c>
      <c r="K109" s="99" t="s">
        <v>11</v>
      </c>
      <c r="L109" s="99"/>
      <c r="M109" s="107">
        <v>487.85714285714283</v>
      </c>
      <c r="N109" s="93"/>
    </row>
    <row r="110" spans="2:14" ht="13.5" customHeight="1">
      <c r="B110" s="94">
        <v>2</v>
      </c>
      <c r="C110" s="95" t="s">
        <v>126</v>
      </c>
      <c r="D110" s="101" t="s">
        <v>11</v>
      </c>
      <c r="E110" s="101"/>
      <c r="F110" s="101"/>
      <c r="G110" s="106">
        <v>155</v>
      </c>
      <c r="H110" s="106"/>
      <c r="I110" s="90"/>
      <c r="J110" s="98">
        <v>2</v>
      </c>
      <c r="K110" s="99" t="s">
        <v>21</v>
      </c>
      <c r="L110" s="99"/>
      <c r="M110" s="107">
        <v>508</v>
      </c>
      <c r="N110" s="93"/>
    </row>
    <row r="111" spans="2:14" ht="13.5" customHeight="1">
      <c r="B111" s="94">
        <v>3</v>
      </c>
      <c r="C111" s="95" t="s">
        <v>123</v>
      </c>
      <c r="D111" s="96" t="s">
        <v>21</v>
      </c>
      <c r="E111" s="96"/>
      <c r="F111" s="96"/>
      <c r="G111" s="106">
        <v>156.85714285714286</v>
      </c>
      <c r="H111" s="106"/>
      <c r="I111" s="90"/>
      <c r="J111" s="98">
        <v>3</v>
      </c>
      <c r="K111" s="99" t="s">
        <v>22</v>
      </c>
      <c r="L111" s="99"/>
      <c r="M111" s="107">
        <v>526.7142857142857</v>
      </c>
      <c r="N111" s="93"/>
    </row>
    <row r="112" spans="2:14" ht="13.5" customHeight="1">
      <c r="B112" s="94">
        <v>4</v>
      </c>
      <c r="C112" s="95" t="s">
        <v>127</v>
      </c>
      <c r="D112" s="96" t="s">
        <v>11</v>
      </c>
      <c r="E112" s="96"/>
      <c r="F112" s="96"/>
      <c r="G112" s="106">
        <v>159.85714285714286</v>
      </c>
      <c r="H112" s="106"/>
      <c r="I112" s="90"/>
      <c r="J112" s="98">
        <v>4</v>
      </c>
      <c r="K112" s="99" t="s">
        <v>6</v>
      </c>
      <c r="L112" s="99"/>
      <c r="M112" s="107">
        <v>541.1428571428571</v>
      </c>
      <c r="N112" s="93"/>
    </row>
    <row r="113" spans="2:14" ht="13.5" customHeight="1">
      <c r="B113" s="94">
        <v>5</v>
      </c>
      <c r="C113" s="95" t="s">
        <v>111</v>
      </c>
      <c r="D113" s="96" t="s">
        <v>21</v>
      </c>
      <c r="E113" s="96"/>
      <c r="F113" s="96"/>
      <c r="G113" s="106">
        <v>171.57142857142858</v>
      </c>
      <c r="H113" s="106"/>
      <c r="I113" s="90"/>
      <c r="J113" s="98">
        <v>5</v>
      </c>
      <c r="K113" s="99" t="s">
        <v>12</v>
      </c>
      <c r="L113" s="99"/>
      <c r="M113" s="107">
        <v>557.1428571428571</v>
      </c>
      <c r="N113" s="93"/>
    </row>
    <row r="114" spans="2:14" ht="13.5" customHeight="1">
      <c r="B114" s="94">
        <v>6</v>
      </c>
      <c r="C114" s="95" t="s">
        <v>120</v>
      </c>
      <c r="D114" s="96" t="s">
        <v>11</v>
      </c>
      <c r="E114" s="96"/>
      <c r="F114" s="96"/>
      <c r="G114" s="106">
        <v>173</v>
      </c>
      <c r="H114" s="106"/>
      <c r="I114" s="90"/>
      <c r="J114" s="98">
        <v>6</v>
      </c>
      <c r="K114" s="99" t="s">
        <v>16</v>
      </c>
      <c r="L114" s="99"/>
      <c r="M114" s="107">
        <v>571.4285714285714</v>
      </c>
      <c r="N114" s="93"/>
    </row>
    <row r="115" spans="2:14" ht="13.5" customHeight="1">
      <c r="B115" s="94">
        <v>7</v>
      </c>
      <c r="C115" s="95" t="s">
        <v>101</v>
      </c>
      <c r="D115" s="96" t="s">
        <v>17</v>
      </c>
      <c r="E115" s="96"/>
      <c r="F115" s="96"/>
      <c r="G115" s="106">
        <v>176</v>
      </c>
      <c r="H115" s="106"/>
      <c r="I115" s="90"/>
      <c r="J115" s="98">
        <v>7</v>
      </c>
      <c r="K115" s="99" t="s">
        <v>7</v>
      </c>
      <c r="L115" s="99"/>
      <c r="M115" s="107">
        <v>594</v>
      </c>
      <c r="N115" s="93"/>
    </row>
    <row r="116" spans="2:14" ht="13.5" customHeight="1">
      <c r="B116" s="94">
        <v>8</v>
      </c>
      <c r="C116" s="95" t="s">
        <v>109</v>
      </c>
      <c r="D116" s="96" t="s">
        <v>22</v>
      </c>
      <c r="E116" s="96"/>
      <c r="F116" s="96"/>
      <c r="G116" s="106">
        <v>176.8</v>
      </c>
      <c r="H116" s="106"/>
      <c r="I116" s="90"/>
      <c r="J116" s="98">
        <v>8</v>
      </c>
      <c r="K116" s="99" t="s">
        <v>17</v>
      </c>
      <c r="L116" s="99"/>
      <c r="M116" s="107">
        <v>616</v>
      </c>
      <c r="N116" s="93"/>
    </row>
    <row r="117" spans="2:14" ht="13.5" customHeight="1">
      <c r="B117" s="94">
        <v>9</v>
      </c>
      <c r="C117" s="95" t="s">
        <v>119</v>
      </c>
      <c r="D117" s="96" t="s">
        <v>7</v>
      </c>
      <c r="E117" s="96"/>
      <c r="F117" s="96"/>
      <c r="G117" s="106">
        <v>176.85714285714286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116</v>
      </c>
      <c r="D118" s="96" t="s">
        <v>16</v>
      </c>
      <c r="E118" s="96"/>
      <c r="F118" s="96"/>
      <c r="G118" s="106">
        <v>178.14285714285714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Bowlingová liga, 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- 2. HRACÍ DEN - 19.10.2014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99</v>
      </c>
      <c r="D10" s="96" t="s">
        <v>17</v>
      </c>
      <c r="E10" s="96"/>
      <c r="F10" s="96"/>
      <c r="G10" s="97">
        <v>289</v>
      </c>
      <c r="H10" s="97"/>
      <c r="I10" s="90"/>
      <c r="J10" s="98">
        <f>IF(M10&gt;0,IF(RANK(M10,$M$10:$M$19)=MAX(J$9:J9),"",IF(ISBLANK(K10),"",RANK(M10,$M$10:$M$19))),"")</f>
        <v>1</v>
      </c>
      <c r="K10" s="99" t="s">
        <v>17</v>
      </c>
      <c r="L10" s="99"/>
      <c r="M10" s="100">
        <v>707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108</v>
      </c>
      <c r="D11" s="101" t="s">
        <v>12</v>
      </c>
      <c r="E11" s="101"/>
      <c r="F11" s="101"/>
      <c r="G11" s="97">
        <v>259</v>
      </c>
      <c r="H11" s="97"/>
      <c r="I11" s="90"/>
      <c r="J11" s="98">
        <f>IF(M11&gt;0,IF(RANK(M11,$M$10:$M$19)=MAX(J$9:J10),"",IF(ISBLANK(K11),"",RANK(M11,$M$10:$M$19))),"")</f>
        <v>2</v>
      </c>
      <c r="K11" s="99" t="s">
        <v>17</v>
      </c>
      <c r="L11" s="99"/>
      <c r="M11" s="100">
        <v>668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106</v>
      </c>
      <c r="D12" s="96" t="s">
        <v>17</v>
      </c>
      <c r="E12" s="96"/>
      <c r="F12" s="96"/>
      <c r="G12" s="97">
        <v>247</v>
      </c>
      <c r="H12" s="97"/>
      <c r="I12" s="90"/>
      <c r="J12" s="98">
        <f>IF(M12&gt;0,IF(RANK(M12,$M$10:$M$19)=MAX(J$9:J11),"",IF(ISBLANK(K12),"",RANK(M12,$M$10:$M$19))),"")</f>
        <v>3</v>
      </c>
      <c r="K12" s="99" t="s">
        <v>7</v>
      </c>
      <c r="L12" s="99"/>
      <c r="M12" s="100">
        <v>663</v>
      </c>
      <c r="N12" s="93"/>
    </row>
    <row r="13" spans="2:14" ht="13.5" customHeight="1">
      <c r="B13" s="94">
        <f>IF(G13&gt;0,IF(RANK(G13,$G$10:$G$19)=MAX(B$9:B12),"",IF(ISBLANK(C13),"",RANK(G13,$G$10:$G$19))),"")</f>
      </c>
      <c r="C13" s="95" t="s">
        <v>102</v>
      </c>
      <c r="D13" s="96" t="s">
        <v>7</v>
      </c>
      <c r="E13" s="96"/>
      <c r="F13" s="96"/>
      <c r="G13" s="97">
        <v>247</v>
      </c>
      <c r="H13" s="97"/>
      <c r="I13" s="90"/>
      <c r="J13" s="98">
        <f>IF(M13&gt;0,IF(RANK(M13,$M$10:$M$19)=MAX(J$9:J12),"",IF(ISBLANK(K13),"",RANK(M13,$M$10:$M$19))),"")</f>
        <v>4</v>
      </c>
      <c r="K13" s="99" t="s">
        <v>17</v>
      </c>
      <c r="L13" s="99"/>
      <c r="M13" s="100">
        <v>641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97</v>
      </c>
      <c r="D14" s="96" t="s">
        <v>17</v>
      </c>
      <c r="E14" s="96"/>
      <c r="F14" s="96"/>
      <c r="G14" s="97">
        <v>246</v>
      </c>
      <c r="H14" s="97"/>
      <c r="I14" s="90"/>
      <c r="J14" s="98">
        <f>IF(M14&gt;0,IF(RANK(M14,$M$10:$M$19)=MAX(J$9:J13),"",IF(ISBLANK(K14),"",RANK(M14,$M$10:$M$19))),"")</f>
        <v>5</v>
      </c>
      <c r="K14" s="99" t="s">
        <v>7</v>
      </c>
      <c r="L14" s="99"/>
      <c r="M14" s="100">
        <v>630</v>
      </c>
      <c r="N14" s="93"/>
    </row>
    <row r="15" spans="2:14" ht="13.5" customHeight="1">
      <c r="B15" s="94">
        <f>IF(G15&gt;0,IF(RANK(G15,$G$10:$G$19)=MAX(B$9:B14),"",IF(ISBLANK(C15),"",RANK(G15,$G$10:$G$19))),"")</f>
        <v>6</v>
      </c>
      <c r="C15" s="95" t="s">
        <v>99</v>
      </c>
      <c r="D15" s="96" t="s">
        <v>17</v>
      </c>
      <c r="E15" s="96"/>
      <c r="F15" s="96"/>
      <c r="G15" s="97">
        <v>244</v>
      </c>
      <c r="H15" s="97"/>
      <c r="I15" s="90"/>
      <c r="J15" s="98">
        <f>IF(M15&gt;0,IF(RANK(M15,$M$10:$M$19)=MAX(J$9:J14),"",IF(ISBLANK(K15),"",RANK(M15,$M$10:$M$19))),"")</f>
        <v>6</v>
      </c>
      <c r="K15" s="99" t="s">
        <v>16</v>
      </c>
      <c r="L15" s="99"/>
      <c r="M15" s="100">
        <v>620</v>
      </c>
      <c r="N15" s="93"/>
    </row>
    <row r="16" spans="2:14" ht="13.5" customHeight="1">
      <c r="B16" s="94">
        <f>IF(G16&gt;0,IF(RANK(G16,$G$10:$G$19)=MAX(B$9:B15),"",IF(ISBLANK(C16),"",RANK(G16,$G$10:$G$19))),"")</f>
        <v>7</v>
      </c>
      <c r="C16" s="95" t="s">
        <v>98</v>
      </c>
      <c r="D16" s="96" t="s">
        <v>7</v>
      </c>
      <c r="E16" s="96"/>
      <c r="F16" s="96"/>
      <c r="G16" s="97">
        <v>236</v>
      </c>
      <c r="H16" s="97"/>
      <c r="I16" s="90"/>
      <c r="J16" s="98">
        <f>IF(M16&gt;0,IF(RANK(M16,$M$10:$M$19)=MAX(J$9:J15),"",IF(ISBLANK(K16),"",RANK(M16,$M$10:$M$19))),"")</f>
        <v>7</v>
      </c>
      <c r="K16" s="99" t="s">
        <v>17</v>
      </c>
      <c r="L16" s="99"/>
      <c r="M16" s="100">
        <v>612</v>
      </c>
      <c r="N16" s="93"/>
    </row>
    <row r="17" spans="2:14" ht="13.5" customHeight="1">
      <c r="B17" s="94">
        <f>IF(G17&gt;0,IF(RANK(G17,$G$10:$G$19)=MAX(B$9:B16),"",IF(ISBLANK(C17),"",RANK(G17,$G$10:$G$19))),"")</f>
      </c>
      <c r="C17" s="95" t="s">
        <v>98</v>
      </c>
      <c r="D17" s="96" t="s">
        <v>7</v>
      </c>
      <c r="E17" s="96"/>
      <c r="F17" s="96"/>
      <c r="G17" s="97">
        <v>236</v>
      </c>
      <c r="H17" s="97"/>
      <c r="I17" s="90"/>
      <c r="J17" s="98">
        <f>IF(M17&gt;0,IF(RANK(M17,$M$10:$M$19)=MAX(J$9:J16),"",IF(ISBLANK(K17),"",RANK(M17,$M$10:$M$19))),"")</f>
        <v>8</v>
      </c>
      <c r="K17" s="99" t="s">
        <v>17</v>
      </c>
      <c r="L17" s="99"/>
      <c r="M17" s="100">
        <v>608</v>
      </c>
      <c r="N17" s="93"/>
    </row>
    <row r="18" spans="2:14" ht="13.5" customHeight="1">
      <c r="B18" s="94">
        <f>IF(G18&gt;0,IF(RANK(G18,$G$10:$G$19)=MAX(B$9:B17),"",IF(ISBLANK(C18),"",RANK(G18,$G$10:$G$19))),"")</f>
        <v>9</v>
      </c>
      <c r="C18" s="95" t="s">
        <v>98</v>
      </c>
      <c r="D18" s="96" t="s">
        <v>7</v>
      </c>
      <c r="E18" s="96"/>
      <c r="F18" s="96"/>
      <c r="G18" s="97">
        <v>235</v>
      </c>
      <c r="H18" s="97"/>
      <c r="I18" s="90"/>
      <c r="J18" s="98">
        <f>IF(M18&gt;0,IF(RANK(M18,$M$10:$M$19)=MAX(J$9:J17),"",IF(ISBLANK(K18),"",RANK(M18,$M$10:$M$19))),"")</f>
        <v>9</v>
      </c>
      <c r="K18" s="99" t="s">
        <v>7</v>
      </c>
      <c r="L18" s="99"/>
      <c r="M18" s="100">
        <v>605</v>
      </c>
      <c r="N18" s="93"/>
    </row>
    <row r="19" spans="2:14" ht="13.5" customHeight="1">
      <c r="B19" s="94">
        <f>IF(G19&gt;0,IF(RANK(G19,$G$10:$G$19)=MAX(B$9:B18),"",IF(ISBLANK(C19),"",RANK(G19,$G$10:$G$19))),"")</f>
        <v>10</v>
      </c>
      <c r="C19" s="95" t="s">
        <v>97</v>
      </c>
      <c r="D19" s="96" t="s">
        <v>17</v>
      </c>
      <c r="E19" s="96"/>
      <c r="F19" s="96"/>
      <c r="G19" s="97">
        <v>233</v>
      </c>
      <c r="H19" s="97"/>
      <c r="I19" s="90"/>
      <c r="J19" s="98">
        <f>IF(M19&gt;0,IF(RANK(M19,$M$10:$M$19)=MAX(J$9:J18),"",IF(ISBLANK(K19),"",RANK(M19,$M$10:$M$19))),"")</f>
      </c>
      <c r="K19" s="99" t="s">
        <v>6</v>
      </c>
      <c r="L19" s="99"/>
      <c r="M19" s="100">
        <v>605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99</v>
      </c>
      <c r="D26" s="96" t="s">
        <v>17</v>
      </c>
      <c r="E26" s="96"/>
      <c r="F26" s="96"/>
      <c r="G26" s="106">
        <v>219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17</v>
      </c>
      <c r="L26" s="99"/>
      <c r="M26" s="107">
        <v>616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98</v>
      </c>
      <c r="D27" s="96" t="s">
        <v>7</v>
      </c>
      <c r="E27" s="96"/>
      <c r="F27" s="96"/>
      <c r="G27" s="106">
        <v>217.71428571428572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7</v>
      </c>
      <c r="L27" s="99"/>
      <c r="M27" s="107">
        <v>594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104</v>
      </c>
      <c r="D28" s="96" t="s">
        <v>16</v>
      </c>
      <c r="E28" s="96"/>
      <c r="F28" s="96"/>
      <c r="G28" s="106">
        <v>211.71428571428572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16</v>
      </c>
      <c r="L28" s="99"/>
      <c r="M28" s="107">
        <v>571.4285714285714</v>
      </c>
      <c r="N28" s="93"/>
    </row>
    <row r="29" spans="2:14" ht="13.5" customHeight="1">
      <c r="B29" s="98">
        <f>IF(G29&gt;0,IF(RANK(G29,$G$26:$G$35)=MAX(B$25:B28),"",IF(ISBLANK(C29),"",RANK(G29,$G$26:$G$35))),"")</f>
        <v>4</v>
      </c>
      <c r="C29" s="95" t="s">
        <v>97</v>
      </c>
      <c r="D29" s="96" t="s">
        <v>17</v>
      </c>
      <c r="E29" s="96"/>
      <c r="F29" s="96"/>
      <c r="G29" s="106">
        <v>210.83333333333334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12</v>
      </c>
      <c r="L29" s="99"/>
      <c r="M29" s="107">
        <v>557.1428571428571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102</v>
      </c>
      <c r="D30" s="96" t="s">
        <v>7</v>
      </c>
      <c r="E30" s="96"/>
      <c r="F30" s="96"/>
      <c r="G30" s="106">
        <v>199.42857142857142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6</v>
      </c>
      <c r="L30" s="99"/>
      <c r="M30" s="107">
        <v>541.1428571428571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108</v>
      </c>
      <c r="D31" s="96" t="s">
        <v>12</v>
      </c>
      <c r="E31" s="96"/>
      <c r="F31" s="96"/>
      <c r="G31" s="106">
        <v>195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22</v>
      </c>
      <c r="L31" s="99"/>
      <c r="M31" s="107">
        <v>526.7142857142857</v>
      </c>
      <c r="N31" s="93"/>
    </row>
    <row r="32" spans="2:14" ht="13.5" customHeight="1">
      <c r="B32" s="98">
        <f>IF(G32&gt;0,IF(RANK(G32,$G$26:$G$35)=MAX(B$25:B31),"",IF(ISBLANK(C32),"",RANK(G32,$G$26:$G$35))),"")</f>
        <v>7</v>
      </c>
      <c r="C32" s="95" t="s">
        <v>106</v>
      </c>
      <c r="D32" s="96" t="s">
        <v>17</v>
      </c>
      <c r="E32" s="96"/>
      <c r="F32" s="96"/>
      <c r="G32" s="106">
        <v>193.66666666666666</v>
      </c>
      <c r="H32" s="106"/>
      <c r="I32" s="90"/>
      <c r="J32" s="98">
        <f>IF(M32&gt;0,IF(RANK(M32,$M$26:$M$35)=MAX(J$25:J31),"",IF(ISBLANK(K32),"",RANK(M32,$M$26:$M$35))),"")</f>
        <v>7</v>
      </c>
      <c r="K32" s="99" t="s">
        <v>21</v>
      </c>
      <c r="L32" s="99"/>
      <c r="M32" s="107">
        <v>508</v>
      </c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117</v>
      </c>
      <c r="D33" s="96" t="s">
        <v>16</v>
      </c>
      <c r="E33" s="96"/>
      <c r="F33" s="96"/>
      <c r="G33" s="106">
        <v>181.57142857142858</v>
      </c>
      <c r="H33" s="106"/>
      <c r="I33" s="90"/>
      <c r="J33" s="98">
        <f>IF(M33&gt;0,IF(RANK(M33,$M$26:$M$35)=MAX(J$25:J32),"",IF(ISBLANK(K33),"",RANK(M33,$M$26:$M$35))),"")</f>
        <v>8</v>
      </c>
      <c r="K33" s="99" t="s">
        <v>11</v>
      </c>
      <c r="L33" s="99"/>
      <c r="M33" s="107">
        <v>487.85714285714283</v>
      </c>
      <c r="N33" s="93"/>
    </row>
    <row r="34" spans="2:14" ht="13.5" customHeight="1">
      <c r="B34" s="98">
        <f>IF(G34&gt;0,IF(RANK(G34,$G$26:$G$35)=MAX(B$25:B33),"",IF(ISBLANK(C34),"",RANK(G34,$G$26:$G$35))),"")</f>
      </c>
      <c r="C34" s="95" t="s">
        <v>122</v>
      </c>
      <c r="D34" s="96" t="s">
        <v>12</v>
      </c>
      <c r="E34" s="96"/>
      <c r="F34" s="96"/>
      <c r="G34" s="106">
        <v>181.57142857142858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115</v>
      </c>
      <c r="D35" s="96" t="s">
        <v>6</v>
      </c>
      <c r="E35" s="96"/>
      <c r="F35" s="96"/>
      <c r="G35" s="106">
        <v>181.42857142857142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140</v>
      </c>
      <c r="C41" s="112"/>
      <c r="D41" s="113"/>
      <c r="E41" s="114" t="s">
        <v>141</v>
      </c>
      <c r="F41" s="115"/>
      <c r="G41" s="115"/>
      <c r="H41" s="111" t="s">
        <v>137</v>
      </c>
      <c r="I41" s="112"/>
      <c r="J41" s="112"/>
      <c r="K41" s="113"/>
      <c r="L41" s="116" t="s">
        <v>138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159</v>
      </c>
      <c r="C45" s="112"/>
      <c r="D45" s="113"/>
      <c r="E45" s="114" t="s">
        <v>160</v>
      </c>
      <c r="F45" s="115"/>
      <c r="G45" s="115"/>
      <c r="H45" s="111" t="s">
        <v>139</v>
      </c>
      <c r="I45" s="112"/>
      <c r="J45" s="112"/>
      <c r="K45" s="113"/>
      <c r="L45" s="116" t="s">
        <v>161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164</v>
      </c>
      <c r="C49" s="112"/>
      <c r="D49" s="113"/>
      <c r="E49" s="114" t="s">
        <v>165</v>
      </c>
      <c r="F49" s="115"/>
      <c r="G49" s="115"/>
      <c r="H49" s="111" t="s">
        <v>137</v>
      </c>
      <c r="I49" s="112"/>
      <c r="J49" s="112"/>
      <c r="K49" s="113"/>
      <c r="L49" s="116" t="s">
        <v>138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140</v>
      </c>
      <c r="C53" s="112"/>
      <c r="D53" s="113"/>
      <c r="E53" s="114" t="s">
        <v>141</v>
      </c>
      <c r="F53" s="115"/>
      <c r="G53" s="115"/>
      <c r="H53" s="111" t="s">
        <v>142</v>
      </c>
      <c r="I53" s="112"/>
      <c r="J53" s="112"/>
      <c r="K53" s="113"/>
      <c r="L53" s="116" t="s">
        <v>143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183.42857360839844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550.2857208251953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104</v>
      </c>
      <c r="D64" s="96" t="s">
        <v>16</v>
      </c>
      <c r="E64" s="96"/>
      <c r="F64" s="96"/>
      <c r="G64" s="122">
        <v>7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7</v>
      </c>
      <c r="L64" s="99"/>
      <c r="M64" s="123">
        <v>15.5</v>
      </c>
      <c r="N64" s="93"/>
    </row>
    <row r="65" spans="2:14" ht="13.5" customHeight="1">
      <c r="B65" s="94">
        <f>IF(G65&gt;0,IF(RANK(G65,$G$64:$G$73)=MAX(B$63:B64),"",IF(ISBLANK(C65),"",RANK(G65,$G$64:$G$73))),"")</f>
        <v>2</v>
      </c>
      <c r="C65" s="95" t="s">
        <v>98</v>
      </c>
      <c r="D65" s="101" t="s">
        <v>7</v>
      </c>
      <c r="E65" s="101"/>
      <c r="F65" s="101"/>
      <c r="G65" s="122">
        <v>6</v>
      </c>
      <c r="H65" s="122"/>
      <c r="I65" s="90"/>
      <c r="J65" s="98">
        <f>IF(M65&gt;0,IF(RANK(M65,$M$64:$M$73)=MAX(J$63:J64),"",IF(ISBLANK(K65),"",RANK(M65,$M$64:$M$73))),"")</f>
        <v>2</v>
      </c>
      <c r="K65" s="99" t="s">
        <v>17</v>
      </c>
      <c r="L65" s="99"/>
      <c r="M65" s="123">
        <v>15</v>
      </c>
      <c r="N65" s="93"/>
    </row>
    <row r="66" spans="2:14" ht="13.5" customHeight="1">
      <c r="B66" s="94">
        <f>IF(G66&gt;0,IF(RANK(G66,$G$64:$G$73)=MAX(B$63:B65),"",IF(ISBLANK(C66),"",RANK(G66,$G$64:$G$73))),"")</f>
        <v>3</v>
      </c>
      <c r="C66" s="95" t="s">
        <v>114</v>
      </c>
      <c r="D66" s="96" t="s">
        <v>6</v>
      </c>
      <c r="E66" s="96"/>
      <c r="F66" s="96"/>
      <c r="G66" s="122">
        <v>5.5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16</v>
      </c>
      <c r="L66" s="99"/>
      <c r="M66" s="123">
        <v>13</v>
      </c>
      <c r="N66" s="93"/>
    </row>
    <row r="67" spans="2:14" ht="13.5" customHeight="1">
      <c r="B67" s="94">
        <f>IF(G67&gt;0,IF(RANK(G67,$G$64:$G$73)=MAX(B$63:B66),"",IF(ISBLANK(C67),"",RANK(G67,$G$64:$G$73))),"")</f>
        <v>4</v>
      </c>
      <c r="C67" s="95" t="s">
        <v>97</v>
      </c>
      <c r="D67" s="96" t="s">
        <v>17</v>
      </c>
      <c r="E67" s="96"/>
      <c r="F67" s="96"/>
      <c r="G67" s="122">
        <v>5</v>
      </c>
      <c r="H67" s="122"/>
      <c r="I67" s="90"/>
      <c r="J67" s="98">
        <f>IF(M67&gt;0,IF(RANK(M67,$M$64:$M$73)=MAX(J$63:J66),"",IF(ISBLANK(K67),"",RANK(M67,$M$64:$M$73))),"")</f>
        <v>4</v>
      </c>
      <c r="K67" s="99" t="s">
        <v>12</v>
      </c>
      <c r="L67" s="99"/>
      <c r="M67" s="123">
        <v>12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99</v>
      </c>
      <c r="D68" s="96" t="s">
        <v>17</v>
      </c>
      <c r="E68" s="96"/>
      <c r="F68" s="96"/>
      <c r="G68" s="122">
        <v>5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6</v>
      </c>
      <c r="L68" s="99"/>
      <c r="M68" s="123">
        <v>9.5</v>
      </c>
      <c r="N68" s="93"/>
    </row>
    <row r="69" spans="2:14" ht="13.5" customHeight="1">
      <c r="B69" s="94">
        <f>IF(G69&gt;0,IF(RANK(G69,$G$64:$G$73)=MAX(B$63:B68),"",IF(ISBLANK(C69),"",RANK(G69,$G$64:$G$73))),"")</f>
      </c>
      <c r="C69" s="95" t="s">
        <v>102</v>
      </c>
      <c r="D69" s="96" t="s">
        <v>7</v>
      </c>
      <c r="E69" s="96"/>
      <c r="F69" s="96"/>
      <c r="G69" s="122">
        <v>5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22</v>
      </c>
      <c r="L69" s="99"/>
      <c r="M69" s="123">
        <v>9</v>
      </c>
      <c r="N69" s="93"/>
    </row>
    <row r="70" spans="2:14" ht="13.5" customHeight="1">
      <c r="B70" s="94">
        <f>IF(G70&gt;0,IF(RANK(G70,$G$64:$G$73)=MAX(B$63:B69),"",IF(ISBLANK(C70),"",RANK(G70,$G$64:$G$73))),"")</f>
      </c>
      <c r="C70" s="95" t="s">
        <v>106</v>
      </c>
      <c r="D70" s="96" t="s">
        <v>17</v>
      </c>
      <c r="E70" s="96"/>
      <c r="F70" s="96"/>
      <c r="G70" s="122">
        <v>5</v>
      </c>
      <c r="H70" s="122"/>
      <c r="I70" s="90"/>
      <c r="J70" s="98">
        <f>IF(M70&gt;0,IF(RANK(M70,$M$64:$M$73)=MAX(J$63:J69),"",IF(ISBLANK(K70),"",RANK(M70,$M$64:$M$73))),"")</f>
        <v>7</v>
      </c>
      <c r="K70" s="99" t="s">
        <v>11</v>
      </c>
      <c r="L70" s="99"/>
      <c r="M70" s="123">
        <v>6</v>
      </c>
      <c r="N70" s="93"/>
    </row>
    <row r="71" spans="2:14" ht="13.5" customHeight="1">
      <c r="B71" s="94">
        <f>IF(G71&gt;0,IF(RANK(G71,$G$64:$G$73)=MAX(B$63:B70),"",IF(ISBLANK(C71),"",RANK(G71,$G$64:$G$73))),"")</f>
      </c>
      <c r="C71" s="95" t="s">
        <v>122</v>
      </c>
      <c r="D71" s="96" t="s">
        <v>12</v>
      </c>
      <c r="E71" s="96"/>
      <c r="F71" s="96"/>
      <c r="G71" s="122">
        <v>5</v>
      </c>
      <c r="H71" s="122"/>
      <c r="I71" s="90"/>
      <c r="J71" s="98">
        <f>IF(M71&gt;0,IF(RANK(M71,$M$64:$M$73)=MAX(J$63:J70),"",IF(ISBLANK(K71),"",RANK(M71,$M$64:$M$73))),"")</f>
        <v>8</v>
      </c>
      <c r="K71" s="99" t="s">
        <v>21</v>
      </c>
      <c r="L71" s="99"/>
      <c r="M71" s="123">
        <v>4</v>
      </c>
      <c r="N71" s="93"/>
    </row>
    <row r="72" spans="2:14" ht="13.5" customHeight="1">
      <c r="B72" s="94">
        <f>IF(G72&gt;0,IF(RANK(G72,$G$64:$G$73)=MAX(B$63:B71),"",IF(ISBLANK(C72),"",RANK(G72,$G$64:$G$73))),"")</f>
        <v>9</v>
      </c>
      <c r="C72" s="95" t="s">
        <v>119</v>
      </c>
      <c r="D72" s="96" t="s">
        <v>7</v>
      </c>
      <c r="E72" s="96"/>
      <c r="F72" s="96"/>
      <c r="G72" s="122">
        <v>4.5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  <v>10</v>
      </c>
      <c r="C73" s="95" t="s">
        <v>108</v>
      </c>
      <c r="D73" s="96" t="s">
        <v>12</v>
      </c>
      <c r="E73" s="96"/>
      <c r="F73" s="96"/>
      <c r="G73" s="122">
        <v>4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5" customFormat="1" ht="18.75" customHeight="1">
      <c r="B76" s="126" t="s">
        <v>144</v>
      </c>
      <c r="C76" s="126"/>
      <c r="D76" s="126"/>
      <c r="E76" s="126"/>
      <c r="F76" s="126"/>
      <c r="G76" s="126"/>
      <c r="H76" s="126"/>
      <c r="I76" s="126"/>
      <c r="J76" s="126"/>
      <c r="K76" s="127">
        <v>7</v>
      </c>
      <c r="L76" s="127"/>
      <c r="M76" s="127"/>
    </row>
    <row r="77" spans="2:14" s="128" customFormat="1" ht="13.5" customHeight="1">
      <c r="B77" s="129"/>
      <c r="C77" s="130"/>
      <c r="D77" s="130"/>
      <c r="E77" s="130"/>
      <c r="F77" s="130"/>
      <c r="G77" s="130"/>
      <c r="H77" s="130"/>
      <c r="I77" s="131"/>
      <c r="J77" s="132"/>
      <c r="K77" s="133"/>
      <c r="L77" s="133"/>
      <c r="M77" s="134"/>
      <c r="N77" s="93"/>
    </row>
    <row r="78" spans="2:14" s="125" customFormat="1" ht="18.75" customHeight="1">
      <c r="B78" s="126" t="s">
        <v>145</v>
      </c>
      <c r="C78" s="126"/>
      <c r="D78" s="126"/>
      <c r="E78" s="126"/>
      <c r="F78" s="126"/>
      <c r="G78" s="126"/>
      <c r="H78" s="126"/>
      <c r="I78" s="126"/>
      <c r="J78" s="126"/>
      <c r="K78" s="127">
        <v>17</v>
      </c>
      <c r="L78" s="127"/>
      <c r="M78" s="127"/>
      <c r="N78" s="135"/>
    </row>
    <row r="79" spans="2:13" s="128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5" customFormat="1" ht="18.75" customHeight="1">
      <c r="B80" s="126" t="s">
        <v>146</v>
      </c>
      <c r="C80" s="126"/>
      <c r="D80" s="126"/>
      <c r="E80" s="126"/>
      <c r="F80" s="126"/>
      <c r="G80" s="126"/>
      <c r="H80" s="126"/>
      <c r="I80" s="126"/>
      <c r="J80" s="126"/>
      <c r="K80" s="127">
        <v>3</v>
      </c>
      <c r="L80" s="127"/>
      <c r="M80" s="127"/>
      <c r="N80" s="135"/>
    </row>
    <row r="81" spans="2:14" s="128" customFormat="1" ht="13.5" customHeight="1">
      <c r="B81" s="129"/>
      <c r="C81" s="136"/>
      <c r="D81" s="130"/>
      <c r="E81" s="130"/>
      <c r="F81" s="130"/>
      <c r="G81" s="130"/>
      <c r="H81" s="130"/>
      <c r="I81" s="131"/>
      <c r="J81" s="132"/>
      <c r="K81" s="133"/>
      <c r="L81" s="133"/>
      <c r="M81" s="134"/>
      <c r="N81" s="93"/>
    </row>
    <row r="82" spans="2:13" s="125" customFormat="1" ht="18.75" customHeight="1">
      <c r="B82" s="126" t="s">
        <v>147</v>
      </c>
      <c r="C82" s="126"/>
      <c r="D82" s="126"/>
      <c r="E82" s="126"/>
      <c r="F82" s="126"/>
      <c r="G82" s="126"/>
      <c r="H82" s="126"/>
      <c r="I82" s="126"/>
      <c r="J82" s="126"/>
      <c r="K82" s="127">
        <v>1</v>
      </c>
      <c r="L82" s="127"/>
      <c r="M82" s="127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127</v>
      </c>
      <c r="D93" s="96" t="s">
        <v>11</v>
      </c>
      <c r="E93" s="96"/>
      <c r="F93" s="96"/>
      <c r="G93" s="97">
        <v>124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11</v>
      </c>
      <c r="L93" s="99"/>
      <c r="M93" s="100">
        <v>460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120</v>
      </c>
      <c r="D94" s="101" t="s">
        <v>11</v>
      </c>
      <c r="E94" s="101"/>
      <c r="F94" s="101"/>
      <c r="G94" s="97">
        <v>125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11</v>
      </c>
      <c r="L94" s="99"/>
      <c r="M94" s="100">
        <v>467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128</v>
      </c>
      <c r="D95" s="96" t="s">
        <v>22</v>
      </c>
      <c r="E95" s="96"/>
      <c r="F95" s="96"/>
      <c r="G95" s="97">
        <v>129</v>
      </c>
      <c r="H95" s="97"/>
      <c r="I95" s="90"/>
      <c r="J95" s="98">
        <f>IF(M95&gt;0,IF(RANK(M95,$M$93:$M$102,1)=MAX(J$92:J94),"",IF(ISBLANK(K95),"",RANK(M95,$M$93:$M$102,1))),"")</f>
      </c>
      <c r="K95" s="99" t="s">
        <v>21</v>
      </c>
      <c r="L95" s="99"/>
      <c r="M95" s="100">
        <v>467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126</v>
      </c>
      <c r="D96" s="96" t="s">
        <v>11</v>
      </c>
      <c r="E96" s="96"/>
      <c r="F96" s="96"/>
      <c r="G96" s="97">
        <v>132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11</v>
      </c>
      <c r="L96" s="99"/>
      <c r="M96" s="100">
        <v>476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117</v>
      </c>
      <c r="D97" s="96" t="s">
        <v>16</v>
      </c>
      <c r="E97" s="96"/>
      <c r="F97" s="96"/>
      <c r="G97" s="97">
        <v>133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22</v>
      </c>
      <c r="L97" s="99"/>
      <c r="M97" s="100">
        <v>480</v>
      </c>
      <c r="N97" s="93"/>
    </row>
    <row r="98" spans="2:14" ht="13.5" customHeight="1">
      <c r="B98" s="94">
        <f>IF(G98&gt;0,IF(RANK(G98,$G$93:$G$102,1)=MAX(B$92:B97),"",IF(ISBLANK(C98),"",RANK(G98,$G$93:$G$102,1))),"")</f>
        <v>6</v>
      </c>
      <c r="C98" s="95" t="s">
        <v>126</v>
      </c>
      <c r="D98" s="96" t="s">
        <v>11</v>
      </c>
      <c r="E98" s="96"/>
      <c r="F98" s="96"/>
      <c r="G98" s="97">
        <v>138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22</v>
      </c>
      <c r="L98" s="99"/>
      <c r="M98" s="100">
        <v>483</v>
      </c>
      <c r="N98" s="93"/>
    </row>
    <row r="99" spans="2:14" ht="13.5" customHeight="1">
      <c r="B99" s="94">
        <f>IF(G99&gt;0,IF(RANK(G99,$G$93:$G$102,1)=MAX(B$92:B98),"",IF(ISBLANK(C99),"",RANK(G99,$G$93:$G$102,1))),"")</f>
      </c>
      <c r="C99" s="95" t="s">
        <v>123</v>
      </c>
      <c r="D99" s="96" t="s">
        <v>21</v>
      </c>
      <c r="E99" s="96"/>
      <c r="F99" s="96"/>
      <c r="G99" s="97">
        <v>138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11</v>
      </c>
      <c r="L99" s="99"/>
      <c r="M99" s="100">
        <v>485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126</v>
      </c>
      <c r="D100" s="96" t="s">
        <v>11</v>
      </c>
      <c r="E100" s="96"/>
      <c r="F100" s="96"/>
      <c r="G100" s="97">
        <v>144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21</v>
      </c>
      <c r="L100" s="99"/>
      <c r="M100" s="100">
        <v>490</v>
      </c>
      <c r="N100" s="93"/>
    </row>
    <row r="101" spans="2:14" ht="13.5" customHeight="1">
      <c r="B101" s="94">
        <f>IF(G101&gt;0,IF(RANK(G101,$G$93:$G$102,1)=MAX(B$92:B100),"",IF(ISBLANK(C101),"",RANK(G101,$G$93:$G$102,1))),"")</f>
      </c>
      <c r="C101" s="95" t="s">
        <v>114</v>
      </c>
      <c r="D101" s="96" t="s">
        <v>6</v>
      </c>
      <c r="E101" s="96"/>
      <c r="F101" s="96"/>
      <c r="G101" s="97">
        <v>144</v>
      </c>
      <c r="H101" s="97"/>
      <c r="I101" s="90"/>
      <c r="J101" s="98">
        <f>IF(M101&gt;0,IF(RANK(M101,$M$93:$M$102,1)=MAX(J$92:J100),"",IF(ISBLANK(K101),"",RANK(M101,$M$93:$M$102,1))),"")</f>
      </c>
      <c r="K101" s="99" t="s">
        <v>21</v>
      </c>
      <c r="L101" s="99"/>
      <c r="M101" s="100">
        <v>490</v>
      </c>
      <c r="N101" s="93"/>
    </row>
    <row r="102" spans="2:14" ht="13.5" customHeight="1">
      <c r="B102" s="94">
        <f>IF(G102&gt;0,IF(RANK(G102,$G$93:$G$102,1)=MAX(B$92:B101),"",IF(ISBLANK(C102),"",RANK(G102,$G$93:$G$102,1))),"")</f>
        <v>10</v>
      </c>
      <c r="C102" s="95" t="s">
        <v>111</v>
      </c>
      <c r="D102" s="96" t="s">
        <v>21</v>
      </c>
      <c r="E102" s="96"/>
      <c r="F102" s="96"/>
      <c r="G102" s="97">
        <v>145</v>
      </c>
      <c r="H102" s="97"/>
      <c r="I102" s="90"/>
      <c r="J102" s="98">
        <f>IF(M102&gt;0,IF(RANK(M102,$M$93:$M$102,1)=MAX(J$92:J101),"",IF(ISBLANK(K102),"",RANK(M102,$M$93:$M$102,1))),"")</f>
        <v>10</v>
      </c>
      <c r="K102" s="99" t="s">
        <v>21</v>
      </c>
      <c r="L102" s="99"/>
      <c r="M102" s="100">
        <v>496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128</v>
      </c>
      <c r="D109" s="96" t="s">
        <v>22</v>
      </c>
      <c r="E109" s="96"/>
      <c r="F109" s="96"/>
      <c r="G109" s="106">
        <v>140.5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11</v>
      </c>
      <c r="L109" s="99"/>
      <c r="M109" s="107">
        <v>487.85714285714283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126</v>
      </c>
      <c r="D110" s="101" t="s">
        <v>11</v>
      </c>
      <c r="E110" s="101"/>
      <c r="F110" s="101"/>
      <c r="G110" s="106">
        <v>155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21</v>
      </c>
      <c r="L110" s="99"/>
      <c r="M110" s="107">
        <v>508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123</v>
      </c>
      <c r="D111" s="96" t="s">
        <v>21</v>
      </c>
      <c r="E111" s="96"/>
      <c r="F111" s="96"/>
      <c r="G111" s="106">
        <v>156.85714285714286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22</v>
      </c>
      <c r="L111" s="99"/>
      <c r="M111" s="107">
        <v>526.7142857142857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127</v>
      </c>
      <c r="D112" s="96" t="s">
        <v>11</v>
      </c>
      <c r="E112" s="96"/>
      <c r="F112" s="96"/>
      <c r="G112" s="106">
        <v>159.85714285714286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6</v>
      </c>
      <c r="L112" s="99"/>
      <c r="M112" s="107">
        <v>541.1428571428571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111</v>
      </c>
      <c r="D113" s="96" t="s">
        <v>21</v>
      </c>
      <c r="E113" s="96"/>
      <c r="F113" s="96"/>
      <c r="G113" s="106">
        <v>171.57142857142858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12</v>
      </c>
      <c r="L113" s="99"/>
      <c r="M113" s="107">
        <v>557.1428571428571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120</v>
      </c>
      <c r="D114" s="96" t="s">
        <v>11</v>
      </c>
      <c r="E114" s="96"/>
      <c r="F114" s="96"/>
      <c r="G114" s="106">
        <v>173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16</v>
      </c>
      <c r="L114" s="99"/>
      <c r="M114" s="107">
        <v>571.4285714285714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101</v>
      </c>
      <c r="D115" s="96" t="s">
        <v>17</v>
      </c>
      <c r="E115" s="96"/>
      <c r="F115" s="96"/>
      <c r="G115" s="106">
        <v>176</v>
      </c>
      <c r="H115" s="106"/>
      <c r="I115" s="90"/>
      <c r="J115" s="98">
        <f>IF(M115&gt;0,IF(RANK(M115,$M$109:$M$118,1)=MAX(J$108:J114),"",IF(ISBLANK(K115),"",RANK(M115,$M$109:$M$118,1))),"")</f>
        <v>7</v>
      </c>
      <c r="K115" s="99" t="s">
        <v>7</v>
      </c>
      <c r="L115" s="99"/>
      <c r="M115" s="107">
        <v>594</v>
      </c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109</v>
      </c>
      <c r="D116" s="96" t="s">
        <v>22</v>
      </c>
      <c r="E116" s="96"/>
      <c r="F116" s="96"/>
      <c r="G116" s="106">
        <v>176.8</v>
      </c>
      <c r="H116" s="106"/>
      <c r="I116" s="90"/>
      <c r="J116" s="98">
        <f>IF(M116&gt;0,IF(RANK(M116,$M$109:$M$118,1)=MAX(J$108:J115),"",IF(ISBLANK(K116),"",RANK(M116,$M$109:$M$118,1))),"")</f>
        <v>8</v>
      </c>
      <c r="K116" s="99" t="s">
        <v>17</v>
      </c>
      <c r="L116" s="99"/>
      <c r="M116" s="107">
        <v>616</v>
      </c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119</v>
      </c>
      <c r="D117" s="96" t="s">
        <v>7</v>
      </c>
      <c r="E117" s="96"/>
      <c r="F117" s="96"/>
      <c r="G117" s="106">
        <v>176.85714285714286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116</v>
      </c>
      <c r="D118" s="96" t="s">
        <v>16</v>
      </c>
      <c r="E118" s="96"/>
      <c r="F118" s="96"/>
      <c r="G118" s="106">
        <v>178.14285714285714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2014-10-19T12:08:55Z</dcterms:created>
  <dcterms:modified xsi:type="dcterms:W3CDTF">2014-10-19T12:56:03Z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